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<sst xmlns="http://schemas.openxmlformats.org/spreadsheetml/2006/main" count="40" uniqueCount="30">
  <si>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2025年沅陵县耕地地力保护补贴少报、漏报资金发放统计表</t>
  </si>
  <si>
    <t>乡镇</t>
  </si>
  <si>
    <t>漏发</t>
  </si>
  <si>
    <t>少发</t>
  </si>
  <si>
    <t>补贴标准（元/亩）</t>
  </si>
  <si>
    <t>金额</t>
  </si>
  <si>
    <t>人数</t>
  </si>
  <si>
    <t>亩数</t>
  </si>
  <si>
    <t>总人数</t>
  </si>
  <si>
    <t>总亩数</t>
  </si>
  <si>
    <t>（元）</t>
  </si>
  <si>
    <t>（人）</t>
  </si>
  <si>
    <t>（亩）</t>
  </si>
  <si>
    <t>总计</t>
  </si>
  <si>
    <t>北溶</t>
  </si>
  <si>
    <t>大合坪</t>
  </si>
  <si>
    <t>杜家坪</t>
  </si>
  <si>
    <t>二酉</t>
  </si>
  <si>
    <t>火场</t>
  </si>
  <si>
    <t>荔溪</t>
  </si>
  <si>
    <t>凉水井</t>
  </si>
  <si>
    <t>马底驿</t>
  </si>
  <si>
    <t>明溪口</t>
  </si>
  <si>
    <t>楠木铺</t>
  </si>
  <si>
    <t>盘古</t>
  </si>
  <si>
    <t>七甲坪</t>
  </si>
  <si>
    <t>筲箕湾</t>
  </si>
  <si>
    <t>太常</t>
  </si>
  <si>
    <t>沅陵镇</t>
  </si>
  <si>
    <t>清浪乡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</si>
</sst>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A1:I3"/>
    </sheetView>
  </sheetViews>
  <sheetFormatPr defaultColWidth="9" defaultRowHeight="13.5"/>
  <cols>
    <col min="9" max="9" width="9.375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/>
      <c r="B3" s="2"/>
      <c r="C3" s="2"/>
      <c r="D3" s="2"/>
      <c r="E3" s="2"/>
      <c r="F3" s="2"/>
      <c r="G3" s="2"/>
      <c r="H3" s="2"/>
      <c r="I3" s="2"/>
    </row>
    <row r="4" ht="15.75" customHeight="1" spans="1:9">
      <c r="A4" s="3" t="s">
        <v>1</v>
      </c>
      <c r="B4" s="4" t="s">
        <v>2</v>
      </c>
      <c r="C4" s="4" t="s">
        <v>2</v>
      </c>
      <c r="D4" s="4" t="s">
        <v>3</v>
      </c>
      <c r="E4" s="4" t="s">
        <v>3</v>
      </c>
      <c r="F4" s="4" t="s">
        <v>1</v>
      </c>
      <c r="G4" s="5" t="s">
        <v>1</v>
      </c>
      <c r="H4" s="6" t="s">
        <v>4</v>
      </c>
      <c r="I4" s="7" t="s">
        <v>5</v>
      </c>
    </row>
    <row r="5" ht="15" spans="1:9">
      <c r="A5" s="3"/>
      <c r="B5" s="8" t="s">
        <v>6</v>
      </c>
      <c r="C5" s="8" t="s">
        <v>7</v>
      </c>
      <c r="D5" s="8" t="s">
        <v>6</v>
      </c>
      <c r="E5" s="8" t="s">
        <v>7</v>
      </c>
      <c r="F5" s="8" t="s">
        <v>8</v>
      </c>
      <c r="G5" s="9" t="s">
        <v>9</v>
      </c>
      <c r="H5" s="6"/>
      <c r="I5" s="9" t="s">
        <v>10</v>
      </c>
    </row>
    <row r="6" ht="15" spans="1:9">
      <c r="A6" s="3"/>
      <c r="B6" s="10" t="s">
        <v>11</v>
      </c>
      <c r="C6" s="11" t="s">
        <v>12</v>
      </c>
      <c r="D6" s="11" t="s">
        <v>11</v>
      </c>
      <c r="E6" s="11" t="s">
        <v>12</v>
      </c>
      <c r="F6" s="11" t="s">
        <v>11</v>
      </c>
      <c r="G6" s="12" t="s">
        <v>12</v>
      </c>
      <c r="H6" s="6"/>
      <c r="I6" s="13"/>
    </row>
    <row r="7" ht="15.75" spans="1:9">
      <c r="A7" s="14" t="s">
        <v>13</v>
      </c>
      <c r="B7" s="15">
        <f>SUM(B8:B23)</f>
        <v>1011</v>
      </c>
      <c r="C7" s="15">
        <f>SUM(C8:C23)</f>
        <v>2439.6</v>
      </c>
      <c r="D7" s="15">
        <f>SUM(D8:D23)</f>
        <v>102</v>
      </c>
      <c r="E7" s="15">
        <f>SUM(E8:E23)</f>
        <v>217.19</v>
      </c>
      <c r="F7" s="15">
        <f t="shared" ref="F7:F23" si="0">B7+D7</f>
        <v>1113</v>
      </c>
      <c r="G7" s="15">
        <f t="shared" ref="G7:G23" si="1">C7+E7</f>
        <v>2656.79</v>
      </c>
      <c r="H7" s="15">
        <v>110</v>
      </c>
      <c r="I7" s="15">
        <f t="shared" ref="I7:I23" si="2">G7*H7</f>
        <v>292246.9</v>
      </c>
    </row>
    <row r="8" ht="20" customHeight="1" spans="1:9">
      <c r="A8" s="16" t="s">
        <v>14</v>
      </c>
      <c r="B8" s="17">
        <v>529</v>
      </c>
      <c r="C8" s="17">
        <v>1159.32</v>
      </c>
      <c r="D8" s="17">
        <v>1</v>
      </c>
      <c r="E8" s="17">
        <v>1</v>
      </c>
      <c r="F8" s="17">
        <f t="shared" si="0"/>
        <v>530</v>
      </c>
      <c r="G8" s="17">
        <f t="shared" si="1"/>
        <v>1160.32</v>
      </c>
      <c r="H8" s="17">
        <v>110</v>
      </c>
      <c r="I8" s="17">
        <f t="shared" si="2"/>
        <v>127635.2</v>
      </c>
    </row>
    <row r="9" ht="20" customHeight="1" spans="1:9">
      <c r="A9" s="16" t="s">
        <v>15</v>
      </c>
      <c r="B9" s="17">
        <v>9</v>
      </c>
      <c r="C9" s="17">
        <v>17.1</v>
      </c>
      <c r="D9" s="17">
        <v>2</v>
      </c>
      <c r="E9" s="17">
        <v>4.4</v>
      </c>
      <c r="F9" s="17">
        <f t="shared" si="0"/>
        <v>11</v>
      </c>
      <c r="G9" s="17">
        <f t="shared" si="1"/>
        <v>21.5</v>
      </c>
      <c r="H9" s="17">
        <v>110</v>
      </c>
      <c r="I9" s="17">
        <f t="shared" si="2"/>
        <v>2365</v>
      </c>
    </row>
    <row r="10" ht="20" customHeight="1" spans="1:9">
      <c r="A10" s="16" t="s">
        <v>16</v>
      </c>
      <c r="B10" s="17">
        <v>1</v>
      </c>
      <c r="C10" s="17">
        <v>2</v>
      </c>
      <c r="D10" s="17">
        <v>0</v>
      </c>
      <c r="E10" s="17">
        <v>0</v>
      </c>
      <c r="F10" s="17">
        <f t="shared" si="0"/>
        <v>1</v>
      </c>
      <c r="G10" s="17">
        <f t="shared" si="1"/>
        <v>2</v>
      </c>
      <c r="H10" s="17">
        <v>110</v>
      </c>
      <c r="I10" s="17">
        <f t="shared" si="2"/>
        <v>220</v>
      </c>
    </row>
    <row r="11" ht="20" customHeight="1" spans="1:9">
      <c r="A11" s="16" t="s">
        <v>17</v>
      </c>
      <c r="B11" s="17">
        <v>93</v>
      </c>
      <c r="C11" s="17">
        <v>338.89</v>
      </c>
      <c r="D11" s="17">
        <v>15</v>
      </c>
      <c r="E11" s="17">
        <v>34.3</v>
      </c>
      <c r="F11" s="17">
        <f t="shared" si="0"/>
        <v>108</v>
      </c>
      <c r="G11" s="17">
        <f t="shared" si="1"/>
        <v>373.19</v>
      </c>
      <c r="H11" s="17">
        <v>110</v>
      </c>
      <c r="I11" s="17">
        <f t="shared" si="2"/>
        <v>41050.9</v>
      </c>
    </row>
    <row r="12" ht="20" customHeight="1" spans="1:9">
      <c r="A12" s="16" t="s">
        <v>18</v>
      </c>
      <c r="B12" s="17">
        <v>2</v>
      </c>
      <c r="C12" s="17">
        <v>4</v>
      </c>
      <c r="D12" s="17">
        <v>0</v>
      </c>
      <c r="E12" s="17">
        <v>0</v>
      </c>
      <c r="F12" s="17">
        <f t="shared" si="0"/>
        <v>2</v>
      </c>
      <c r="G12" s="17">
        <f t="shared" si="1"/>
        <v>4</v>
      </c>
      <c r="H12" s="17">
        <v>110</v>
      </c>
      <c r="I12" s="17">
        <f t="shared" si="2"/>
        <v>440</v>
      </c>
    </row>
    <row r="13" ht="20" customHeight="1" spans="1:9">
      <c r="A13" s="16" t="s">
        <v>19</v>
      </c>
      <c r="B13" s="17">
        <v>1</v>
      </c>
      <c r="C13" s="17">
        <v>1.5</v>
      </c>
      <c r="D13" s="17">
        <v>1</v>
      </c>
      <c r="E13" s="17">
        <v>1.9</v>
      </c>
      <c r="F13" s="17">
        <f t="shared" si="0"/>
        <v>2</v>
      </c>
      <c r="G13" s="17">
        <f t="shared" si="1"/>
        <v>3.4</v>
      </c>
      <c r="H13" s="17">
        <v>110</v>
      </c>
      <c r="I13" s="17">
        <f t="shared" si="2"/>
        <v>374</v>
      </c>
    </row>
    <row r="14" ht="20" customHeight="1" spans="1:9">
      <c r="A14" s="16" t="s">
        <v>20</v>
      </c>
      <c r="B14" s="17">
        <v>24</v>
      </c>
      <c r="C14" s="17">
        <v>66.26</v>
      </c>
      <c r="D14" s="17">
        <v>34</v>
      </c>
      <c r="E14" s="17">
        <v>72.51</v>
      </c>
      <c r="F14" s="17">
        <f t="shared" si="0"/>
        <v>58</v>
      </c>
      <c r="G14" s="17">
        <f t="shared" si="1"/>
        <v>138.77</v>
      </c>
      <c r="H14" s="17">
        <v>110</v>
      </c>
      <c r="I14" s="17">
        <f t="shared" si="2"/>
        <v>15264.7</v>
      </c>
    </row>
    <row r="15" ht="20" customHeight="1" spans="1:9">
      <c r="A15" s="16" t="s">
        <v>21</v>
      </c>
      <c r="B15" s="17">
        <v>5</v>
      </c>
      <c r="C15" s="17">
        <v>13.26</v>
      </c>
      <c r="D15" s="17">
        <v>0</v>
      </c>
      <c r="E15" s="17">
        <v>0</v>
      </c>
      <c r="F15" s="17">
        <f t="shared" si="0"/>
        <v>5</v>
      </c>
      <c r="G15" s="17">
        <f t="shared" si="1"/>
        <v>13.26</v>
      </c>
      <c r="H15" s="17">
        <v>110</v>
      </c>
      <c r="I15" s="17">
        <f t="shared" si="2"/>
        <v>1458.6</v>
      </c>
    </row>
    <row r="16" ht="20" customHeight="1" spans="1:9">
      <c r="A16" s="16" t="s">
        <v>22</v>
      </c>
      <c r="B16" s="17">
        <v>133</v>
      </c>
      <c r="C16" s="17">
        <v>359.4</v>
      </c>
      <c r="D16" s="17">
        <v>12</v>
      </c>
      <c r="E16" s="17">
        <v>30.73</v>
      </c>
      <c r="F16" s="17">
        <f t="shared" si="0"/>
        <v>145</v>
      </c>
      <c r="G16" s="17">
        <f t="shared" si="1"/>
        <v>390.13</v>
      </c>
      <c r="H16" s="17">
        <v>110</v>
      </c>
      <c r="I16" s="17">
        <f t="shared" si="2"/>
        <v>42914.3</v>
      </c>
    </row>
    <row r="17" ht="20" customHeight="1" spans="1:9">
      <c r="A17" s="16" t="s">
        <v>23</v>
      </c>
      <c r="B17" s="17">
        <v>24</v>
      </c>
      <c r="C17" s="17">
        <v>62.06</v>
      </c>
      <c r="D17" s="17">
        <v>1</v>
      </c>
      <c r="E17" s="17">
        <v>2.7</v>
      </c>
      <c r="F17" s="17">
        <f t="shared" si="0"/>
        <v>25</v>
      </c>
      <c r="G17" s="17">
        <f t="shared" si="1"/>
        <v>64.76</v>
      </c>
      <c r="H17" s="17">
        <v>110</v>
      </c>
      <c r="I17" s="17">
        <f t="shared" si="2"/>
        <v>7123.6</v>
      </c>
    </row>
    <row r="18" ht="20" customHeight="1" spans="1:9">
      <c r="A18" s="16" t="s">
        <v>24</v>
      </c>
      <c r="B18" s="17">
        <v>7</v>
      </c>
      <c r="C18" s="17">
        <v>21.6</v>
      </c>
      <c r="D18" s="17">
        <v>1</v>
      </c>
      <c r="E18" s="17">
        <v>1</v>
      </c>
      <c r="F18" s="17">
        <f t="shared" si="0"/>
        <v>8</v>
      </c>
      <c r="G18" s="17">
        <f t="shared" si="1"/>
        <v>22.6</v>
      </c>
      <c r="H18" s="17">
        <v>110</v>
      </c>
      <c r="I18" s="17">
        <f t="shared" si="2"/>
        <v>2486</v>
      </c>
    </row>
    <row r="19" ht="20" customHeight="1" spans="1:9">
      <c r="A19" s="16" t="s">
        <v>25</v>
      </c>
      <c r="B19" s="17">
        <v>4</v>
      </c>
      <c r="C19" s="17">
        <v>11.25</v>
      </c>
      <c r="D19" s="17">
        <v>3</v>
      </c>
      <c r="E19" s="17">
        <v>4.7</v>
      </c>
      <c r="F19" s="17">
        <f t="shared" si="0"/>
        <v>7</v>
      </c>
      <c r="G19" s="17">
        <f t="shared" si="1"/>
        <v>15.95</v>
      </c>
      <c r="H19" s="17">
        <v>110</v>
      </c>
      <c r="I19" s="17">
        <f t="shared" si="2"/>
        <v>1754.5</v>
      </c>
    </row>
    <row r="20" ht="20" customHeight="1" spans="1:9">
      <c r="A20" s="16" t="s">
        <v>26</v>
      </c>
      <c r="B20" s="17">
        <v>152</v>
      </c>
      <c r="C20" s="17">
        <v>269.69</v>
      </c>
      <c r="D20" s="17">
        <v>29</v>
      </c>
      <c r="E20" s="17">
        <v>56.35</v>
      </c>
      <c r="F20" s="17">
        <f t="shared" si="0"/>
        <v>181</v>
      </c>
      <c r="G20" s="17">
        <f t="shared" si="1"/>
        <v>326.04</v>
      </c>
      <c r="H20" s="17">
        <v>110</v>
      </c>
      <c r="I20" s="17">
        <f t="shared" si="2"/>
        <v>35864.4</v>
      </c>
    </row>
    <row r="21" ht="20" customHeight="1" spans="1:9">
      <c r="A21" s="16" t="s">
        <v>27</v>
      </c>
      <c r="B21" s="17">
        <v>15</v>
      </c>
      <c r="C21" s="17">
        <v>66.1</v>
      </c>
      <c r="D21" s="17">
        <v>0</v>
      </c>
      <c r="E21" s="17">
        <v>0</v>
      </c>
      <c r="F21" s="17">
        <f t="shared" si="0"/>
        <v>15</v>
      </c>
      <c r="G21" s="17">
        <f t="shared" si="1"/>
        <v>66.1</v>
      </c>
      <c r="H21" s="17">
        <v>110</v>
      </c>
      <c r="I21" s="17">
        <f t="shared" si="2"/>
        <v>7271</v>
      </c>
    </row>
    <row r="22" ht="20" customHeight="1" spans="1:9">
      <c r="A22" s="16" t="s">
        <v>28</v>
      </c>
      <c r="B22" s="17">
        <v>8</v>
      </c>
      <c r="C22" s="17">
        <v>36.7</v>
      </c>
      <c r="D22" s="17">
        <v>3</v>
      </c>
      <c r="E22" s="17">
        <v>7.6</v>
      </c>
      <c r="F22" s="17">
        <f t="shared" si="0"/>
        <v>11</v>
      </c>
      <c r="G22" s="17">
        <f t="shared" si="1"/>
        <v>44.3</v>
      </c>
      <c r="H22" s="17">
        <v>110</v>
      </c>
      <c r="I22" s="17">
        <f t="shared" si="2"/>
        <v>4873</v>
      </c>
    </row>
    <row r="23" ht="20" customHeight="1" spans="1:9">
      <c r="A23" s="18" t="s">
        <v>29</v>
      </c>
      <c r="B23" s="19">
        <v>4</v>
      </c>
      <c r="C23" s="19">
        <v>10.47</v>
      </c>
      <c r="D23" s="19">
        <v>0</v>
      </c>
      <c r="E23" s="19">
        <v>0</v>
      </c>
      <c r="F23" s="20">
        <f t="shared" si="0"/>
        <v>4</v>
      </c>
      <c r="G23" s="20">
        <f t="shared" si="1"/>
        <v>10.47</v>
      </c>
      <c r="H23" s="20">
        <v>110</v>
      </c>
      <c r="I23" s="20">
        <f t="shared" si="2"/>
        <v>1151.7</v>
      </c>
    </row>
  </sheetData>
  <mergeCells count="3">
    <mergeCell ref="A4:A6"/>
    <mergeCell ref="H4:H6"/>
    <mergeCell ref="A1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Numb</cp:lastModifiedBy>
  <dcterms:created xsi:type="dcterms:W3CDTF">2025-11-18T01:07:00Z</dcterms:created>
  <dcterms:modified xsi:type="dcterms:W3CDTF">2025-12-17T02:49:15Z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520E6A112B4C4395B36A02155CEEC231_11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