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<sst xmlns="http://schemas.openxmlformats.org/spreadsheetml/2006/main" count="89" uniqueCount="53">
  <si>
    <t>沅陵县2025年农业社会化服务项目机插机抛作业面积补贴名单</t>
  </si>
  <si>
    <t>单位：沅陵县农村经营服务站</t>
  </si>
  <si>
    <t>时间：2025年12月29日</t>
  </si>
  <si>
    <t>机主姓名</t>
  </si>
  <si>
    <t>作业面积（亩）</t>
  </si>
  <si>
    <t>达标面积（亩）</t>
  </si>
  <si>
    <t>自有土地面积（亩）</t>
  </si>
  <si>
    <t>发放补贴面积（亩）</t>
  </si>
  <si>
    <t>备注</t>
  </si>
  <si>
    <t>单价（元/亩）</t>
  </si>
  <si>
    <t>金额</t>
  </si>
  <si>
    <t>沅陵县七甲坪镇楠木村经济合作社</t>
  </si>
  <si>
    <t>机插，北斗号主全云贵</t>
  </si>
  <si>
    <t>聂宁</t>
  </si>
  <si>
    <t>机插</t>
  </si>
  <si>
    <t>谢丽君</t>
  </si>
  <si>
    <t>印圣明</t>
  </si>
  <si>
    <t>宋平</t>
  </si>
  <si>
    <t>粟光明</t>
  </si>
  <si>
    <t>唐光文</t>
  </si>
  <si>
    <t>刘强</t>
  </si>
  <si>
    <t>李开发</t>
  </si>
  <si>
    <t>毛泽海</t>
  </si>
  <si>
    <t>佘高昆</t>
  </si>
  <si>
    <t>周永雄</t>
  </si>
  <si>
    <t>傅家利</t>
  </si>
  <si>
    <t>向电顺</t>
  </si>
  <si>
    <t>向绪尧</t>
  </si>
  <si>
    <t>张奇</t>
  </si>
  <si>
    <t>沈宏来</t>
  </si>
  <si>
    <t>王华</t>
  </si>
  <si>
    <t>宋世海</t>
  </si>
  <si>
    <t>谢仁祥</t>
  </si>
  <si>
    <t>邓立</t>
  </si>
  <si>
    <t>孙小端</t>
  </si>
  <si>
    <t>符德龙</t>
  </si>
  <si>
    <t>张振齐</t>
  </si>
  <si>
    <t>张涛</t>
  </si>
  <si>
    <t>戴志勤</t>
  </si>
  <si>
    <t>熊龙桂</t>
  </si>
  <si>
    <t>石先树</t>
  </si>
  <si>
    <t>雷一健</t>
  </si>
  <si>
    <t>颜家国</t>
  </si>
  <si>
    <t>颜敢成</t>
  </si>
  <si>
    <t>颜林</t>
  </si>
  <si>
    <t>颜白鸽</t>
  </si>
  <si>
    <t>张焕银</t>
  </si>
  <si>
    <t>潘春福</t>
  </si>
  <si>
    <t>张旗</t>
  </si>
  <si>
    <t>机抛</t>
  </si>
  <si>
    <t>蒋朝辉</t>
  </si>
  <si>
    <t>总计</t>
  </si>
  <si>
    <t>备注：2025机插达标15160.62亩，机抛达标337.13亩，实际发放补贴面积15394.78。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</si>
</sst>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zoomScale="145" zoomScaleNormal="145" topLeftCell="A31" workbookViewId="0">
      <selection activeCell="E45" sqref="E45"/>
    </sheetView>
  </sheetViews>
  <sheetFormatPr defaultColWidth="8.89166666666667" defaultRowHeight="18.75" outlineLevelCol="7"/>
  <cols>
    <col min="1" max="1" width="19.8166666666667" style="1" customWidth="1"/>
    <col min="2" max="2" width="17.3166666666667" style="2" customWidth="1"/>
    <col min="3" max="3" width="17.1333333333333" style="2" customWidth="1"/>
    <col min="4" max="4" width="22.9666666666667" style="2" customWidth="1"/>
    <col min="5" max="5" width="21.4833333333333" style="3" customWidth="1"/>
    <col min="6" max="6" width="10.4333333333333" style="3" customWidth="1"/>
    <col min="7" max="7" width="14" customWidth="1"/>
    <col min="8" max="8" width="12.625"/>
    <col min="9" max="9" width="10.375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6"/>
      <c r="D2" s="7"/>
      <c r="E2" s="8"/>
      <c r="F2" s="9"/>
      <c r="G2" s="10" t="s">
        <v>2</v>
      </c>
      <c r="H2" s="10"/>
    </row>
    <row r="3" ht="35" customHeight="1" spans="1:8">
      <c r="A3" s="11" t="s">
        <v>3</v>
      </c>
      <c r="B3" s="11" t="s">
        <v>4</v>
      </c>
      <c r="C3" s="11" t="s">
        <v>5</v>
      </c>
      <c r="D3" s="12" t="s">
        <v>6</v>
      </c>
      <c r="E3" s="13" t="s">
        <v>7</v>
      </c>
      <c r="F3" s="13" t="s">
        <v>8</v>
      </c>
      <c r="G3" s="13" t="s">
        <v>9</v>
      </c>
      <c r="H3" s="13" t="s">
        <v>10</v>
      </c>
    </row>
    <row r="4" ht="37" customHeight="1" spans="1:8">
      <c r="A4" s="14" t="s">
        <v>11</v>
      </c>
      <c r="B4" s="15">
        <v>28.48</v>
      </c>
      <c r="C4" s="15">
        <v>28.48</v>
      </c>
      <c r="D4" s="16">
        <v>0</v>
      </c>
      <c r="E4" s="17">
        <f>C4-D4</f>
        <v>28.48</v>
      </c>
      <c r="F4" s="18" t="s">
        <v>12</v>
      </c>
      <c r="G4" s="19">
        <v>43.52</v>
      </c>
      <c r="H4" s="19">
        <f>E4*G4</f>
        <v>1239.4496</v>
      </c>
    </row>
    <row r="5" ht="16.5" customHeight="1" spans="1:8">
      <c r="A5" s="20" t="s">
        <v>13</v>
      </c>
      <c r="B5" s="15">
        <v>82.42</v>
      </c>
      <c r="C5" s="15">
        <v>82.42</v>
      </c>
      <c r="D5" s="16">
        <v>2</v>
      </c>
      <c r="E5" s="17">
        <f t="shared" ref="E5:E40" si="0">C5-D5</f>
        <v>80.42</v>
      </c>
      <c r="F5" s="17" t="s">
        <v>14</v>
      </c>
      <c r="G5" s="19">
        <v>43.52</v>
      </c>
      <c r="H5" s="19">
        <f t="shared" ref="H5:H42" si="1">E5*G5</f>
        <v>3499.8784</v>
      </c>
    </row>
    <row r="6" ht="16.5" customHeight="1" spans="1:8">
      <c r="A6" s="20" t="s">
        <v>15</v>
      </c>
      <c r="B6" s="15">
        <v>113.41</v>
      </c>
      <c r="C6" s="15">
        <v>113.41</v>
      </c>
      <c r="D6" s="16">
        <v>2</v>
      </c>
      <c r="E6" s="17">
        <f t="shared" si="0"/>
        <v>111.41</v>
      </c>
      <c r="F6" s="17" t="s">
        <v>14</v>
      </c>
      <c r="G6" s="19">
        <v>43.52</v>
      </c>
      <c r="H6" s="19">
        <f t="shared" si="1"/>
        <v>4848.5632</v>
      </c>
    </row>
    <row r="7" ht="16.5" customHeight="1" spans="1:8">
      <c r="A7" s="21" t="s">
        <v>16</v>
      </c>
      <c r="B7" s="15">
        <v>175.96</v>
      </c>
      <c r="C7" s="15">
        <v>175.96</v>
      </c>
      <c r="D7" s="16">
        <v>3.5</v>
      </c>
      <c r="E7" s="17">
        <f t="shared" si="0"/>
        <v>172.46</v>
      </c>
      <c r="F7" s="17" t="s">
        <v>14</v>
      </c>
      <c r="G7" s="19">
        <v>43.52</v>
      </c>
      <c r="H7" s="19">
        <f t="shared" si="1"/>
        <v>7505.4592</v>
      </c>
    </row>
    <row r="8" ht="16.5" customHeight="1" spans="1:8">
      <c r="A8" s="21" t="s">
        <v>17</v>
      </c>
      <c r="B8" s="15">
        <v>272.25</v>
      </c>
      <c r="C8" s="15">
        <v>272.25</v>
      </c>
      <c r="D8" s="16">
        <v>1.5</v>
      </c>
      <c r="E8" s="17">
        <f t="shared" si="0"/>
        <v>270.75</v>
      </c>
      <c r="F8" s="17" t="s">
        <v>14</v>
      </c>
      <c r="G8" s="19">
        <v>43.52</v>
      </c>
      <c r="H8" s="19">
        <f t="shared" si="1"/>
        <v>11783.04</v>
      </c>
    </row>
    <row r="9" ht="16.5" customHeight="1" spans="1:8">
      <c r="A9" s="21" t="s">
        <v>18</v>
      </c>
      <c r="B9" s="15">
        <v>311.56</v>
      </c>
      <c r="C9" s="15">
        <v>311.56</v>
      </c>
      <c r="D9" s="16">
        <v>3</v>
      </c>
      <c r="E9" s="17">
        <f t="shared" si="0"/>
        <v>308.56</v>
      </c>
      <c r="F9" s="17" t="s">
        <v>14</v>
      </c>
      <c r="G9" s="19">
        <v>43.52</v>
      </c>
      <c r="H9" s="19">
        <f t="shared" si="1"/>
        <v>13428.5312</v>
      </c>
    </row>
    <row r="10" ht="16.5" customHeight="1" spans="1:8">
      <c r="A10" s="21" t="s">
        <v>19</v>
      </c>
      <c r="B10" s="15">
        <v>607.13</v>
      </c>
      <c r="C10" s="15">
        <v>591.54</v>
      </c>
      <c r="D10" s="16">
        <v>0</v>
      </c>
      <c r="E10" s="17">
        <f t="shared" si="0"/>
        <v>591.54</v>
      </c>
      <c r="F10" s="17" t="s">
        <v>14</v>
      </c>
      <c r="G10" s="19">
        <v>43.52</v>
      </c>
      <c r="H10" s="19">
        <f t="shared" si="1"/>
        <v>25743.8208</v>
      </c>
    </row>
    <row r="11" ht="16.5" customHeight="1" spans="1:8">
      <c r="A11" s="21" t="s">
        <v>20</v>
      </c>
      <c r="B11" s="15">
        <v>220.28</v>
      </c>
      <c r="C11" s="15">
        <v>220.28</v>
      </c>
      <c r="D11" s="22">
        <v>0</v>
      </c>
      <c r="E11" s="17">
        <f t="shared" si="0"/>
        <v>220.28</v>
      </c>
      <c r="F11" s="17" t="s">
        <v>14</v>
      </c>
      <c r="G11" s="19">
        <v>43.52</v>
      </c>
      <c r="H11" s="19">
        <f t="shared" si="1"/>
        <v>9586.5856</v>
      </c>
    </row>
    <row r="12" ht="16.5" customHeight="1" spans="1:8">
      <c r="A12" s="21" t="s">
        <v>21</v>
      </c>
      <c r="B12" s="15">
        <v>66.07</v>
      </c>
      <c r="C12" s="15">
        <v>66.07</v>
      </c>
      <c r="D12" s="16">
        <v>1.7</v>
      </c>
      <c r="E12" s="17">
        <f t="shared" si="0"/>
        <v>64.37</v>
      </c>
      <c r="F12" s="17" t="s">
        <v>14</v>
      </c>
      <c r="G12" s="19">
        <v>43.52</v>
      </c>
      <c r="H12" s="19">
        <f t="shared" si="1"/>
        <v>2801.3824</v>
      </c>
    </row>
    <row r="13" ht="16.5" customHeight="1" spans="1:8">
      <c r="A13" s="20" t="s">
        <v>22</v>
      </c>
      <c r="B13" s="15">
        <v>29.24</v>
      </c>
      <c r="C13" s="15">
        <v>29.24</v>
      </c>
      <c r="D13" s="16">
        <v>1</v>
      </c>
      <c r="E13" s="17">
        <f t="shared" si="0"/>
        <v>28.24</v>
      </c>
      <c r="F13" s="17" t="s">
        <v>14</v>
      </c>
      <c r="G13" s="19">
        <v>43.52</v>
      </c>
      <c r="H13" s="19">
        <f t="shared" si="1"/>
        <v>1229.0048</v>
      </c>
    </row>
    <row r="14" ht="16.5" customHeight="1" spans="1:8">
      <c r="A14" s="20" t="s">
        <v>23</v>
      </c>
      <c r="B14" s="15">
        <v>300.13</v>
      </c>
      <c r="C14" s="15">
        <v>300.13</v>
      </c>
      <c r="D14" s="16">
        <v>0</v>
      </c>
      <c r="E14" s="17">
        <f t="shared" si="0"/>
        <v>300.13</v>
      </c>
      <c r="F14" s="17" t="s">
        <v>14</v>
      </c>
      <c r="G14" s="19">
        <v>43.52</v>
      </c>
      <c r="H14" s="19">
        <f t="shared" si="1"/>
        <v>13061.6576</v>
      </c>
    </row>
    <row r="15" ht="16.5" customHeight="1" spans="1:8">
      <c r="A15" s="21" t="s">
        <v>24</v>
      </c>
      <c r="B15" s="15">
        <v>462.46</v>
      </c>
      <c r="C15" s="15">
        <v>460.46</v>
      </c>
      <c r="D15" s="16">
        <v>1.99</v>
      </c>
      <c r="E15" s="17">
        <f t="shared" si="0"/>
        <v>458.47</v>
      </c>
      <c r="F15" s="17" t="s">
        <v>14</v>
      </c>
      <c r="G15" s="19">
        <v>43.52</v>
      </c>
      <c r="H15" s="19">
        <f t="shared" si="1"/>
        <v>19952.6144</v>
      </c>
    </row>
    <row r="16" ht="16.5" customHeight="1" spans="1:8">
      <c r="A16" s="21" t="s">
        <v>25</v>
      </c>
      <c r="B16" s="15">
        <v>586.2</v>
      </c>
      <c r="C16" s="15">
        <v>586.2</v>
      </c>
      <c r="D16" s="16">
        <v>1</v>
      </c>
      <c r="E16" s="17">
        <f t="shared" si="0"/>
        <v>585.2</v>
      </c>
      <c r="F16" s="17" t="s">
        <v>14</v>
      </c>
      <c r="G16" s="19">
        <v>43.52</v>
      </c>
      <c r="H16" s="19">
        <f t="shared" si="1"/>
        <v>25467.904</v>
      </c>
    </row>
    <row r="17" ht="16.5" customHeight="1" spans="1:8">
      <c r="A17" s="21" t="s">
        <v>26</v>
      </c>
      <c r="B17" s="15">
        <v>527.04</v>
      </c>
      <c r="C17" s="15">
        <v>504.44</v>
      </c>
      <c r="D17" s="16">
        <v>4.5</v>
      </c>
      <c r="E17" s="17">
        <f t="shared" si="0"/>
        <v>499.94</v>
      </c>
      <c r="F17" s="17" t="s">
        <v>14</v>
      </c>
      <c r="G17" s="19">
        <v>43.52</v>
      </c>
      <c r="H17" s="19">
        <f t="shared" si="1"/>
        <v>21757.3888</v>
      </c>
    </row>
    <row r="18" ht="16.5" customHeight="1" spans="1:8">
      <c r="A18" s="21" t="s">
        <v>27</v>
      </c>
      <c r="B18" s="15">
        <v>651.38</v>
      </c>
      <c r="C18" s="15">
        <v>644.12</v>
      </c>
      <c r="D18" s="16">
        <v>5</v>
      </c>
      <c r="E18" s="17">
        <f t="shared" si="0"/>
        <v>639.12</v>
      </c>
      <c r="F18" s="17" t="s">
        <v>14</v>
      </c>
      <c r="G18" s="19">
        <v>43.52</v>
      </c>
      <c r="H18" s="19">
        <f t="shared" si="1"/>
        <v>27814.5024</v>
      </c>
    </row>
    <row r="19" ht="16.5" customHeight="1" spans="1:8">
      <c r="A19" s="21" t="s">
        <v>28</v>
      </c>
      <c r="B19" s="15">
        <v>877.47</v>
      </c>
      <c r="C19" s="15">
        <v>877.47</v>
      </c>
      <c r="D19" s="16">
        <v>4.5</v>
      </c>
      <c r="E19" s="17">
        <f t="shared" si="0"/>
        <v>872.97</v>
      </c>
      <c r="F19" s="17" t="s">
        <v>14</v>
      </c>
      <c r="G19" s="19">
        <v>43.52</v>
      </c>
      <c r="H19" s="19">
        <f t="shared" si="1"/>
        <v>37991.6544</v>
      </c>
    </row>
    <row r="20" ht="16.5" customHeight="1" spans="1:8">
      <c r="A20" s="20" t="s">
        <v>29</v>
      </c>
      <c r="B20" s="15">
        <v>241.98</v>
      </c>
      <c r="C20" s="15">
        <v>241.98</v>
      </c>
      <c r="D20" s="16">
        <v>3.88</v>
      </c>
      <c r="E20" s="17">
        <f t="shared" si="0"/>
        <v>238.1</v>
      </c>
      <c r="F20" s="17" t="s">
        <v>14</v>
      </c>
      <c r="G20" s="19">
        <v>43.52</v>
      </c>
      <c r="H20" s="19">
        <f t="shared" si="1"/>
        <v>10362.112</v>
      </c>
    </row>
    <row r="21" ht="16.5" customHeight="1" spans="1:8">
      <c r="A21" s="21" t="s">
        <v>30</v>
      </c>
      <c r="B21" s="15">
        <v>901.85</v>
      </c>
      <c r="C21" s="15">
        <v>883.62</v>
      </c>
      <c r="D21" s="16">
        <v>3.8</v>
      </c>
      <c r="E21" s="17">
        <f t="shared" si="0"/>
        <v>879.82</v>
      </c>
      <c r="F21" s="17" t="s">
        <v>14</v>
      </c>
      <c r="G21" s="19">
        <v>43.52</v>
      </c>
      <c r="H21" s="19">
        <f t="shared" si="1"/>
        <v>38289.7664</v>
      </c>
    </row>
    <row r="22" ht="16.5" customHeight="1" spans="1:8">
      <c r="A22" s="21" t="s">
        <v>31</v>
      </c>
      <c r="B22" s="15">
        <v>615.97</v>
      </c>
      <c r="C22" s="15">
        <v>615.97</v>
      </c>
      <c r="D22" s="16">
        <v>0</v>
      </c>
      <c r="E22" s="17">
        <f t="shared" si="0"/>
        <v>615.97</v>
      </c>
      <c r="F22" s="17" t="s">
        <v>14</v>
      </c>
      <c r="G22" s="19">
        <v>43.52</v>
      </c>
      <c r="H22" s="19">
        <f t="shared" si="1"/>
        <v>26807.0144</v>
      </c>
    </row>
    <row r="23" ht="16.5" customHeight="1" spans="1:8">
      <c r="A23" s="21" t="s">
        <v>32</v>
      </c>
      <c r="B23" s="15">
        <v>318.04</v>
      </c>
      <c r="C23" s="15">
        <v>318.04</v>
      </c>
      <c r="D23" s="16">
        <v>1</v>
      </c>
      <c r="E23" s="17">
        <f t="shared" si="0"/>
        <v>317.04</v>
      </c>
      <c r="F23" s="17" t="s">
        <v>14</v>
      </c>
      <c r="G23" s="19">
        <v>43.52</v>
      </c>
      <c r="H23" s="19">
        <f t="shared" si="1"/>
        <v>13797.5808</v>
      </c>
    </row>
    <row r="24" ht="16.5" customHeight="1" spans="1:8">
      <c r="A24" s="20" t="s">
        <v>33</v>
      </c>
      <c r="B24" s="15">
        <v>743.82</v>
      </c>
      <c r="C24" s="15">
        <v>743.82</v>
      </c>
      <c r="D24" s="22">
        <v>3.6</v>
      </c>
      <c r="E24" s="17">
        <f t="shared" si="0"/>
        <v>740.22</v>
      </c>
      <c r="F24" s="17" t="s">
        <v>14</v>
      </c>
      <c r="G24" s="19">
        <v>43.52</v>
      </c>
      <c r="H24" s="19">
        <f t="shared" si="1"/>
        <v>32214.3744</v>
      </c>
    </row>
    <row r="25" ht="16.5" customHeight="1" spans="1:8">
      <c r="A25" s="20" t="s">
        <v>34</v>
      </c>
      <c r="B25" s="15">
        <v>249.38</v>
      </c>
      <c r="C25" s="15">
        <v>249.38</v>
      </c>
      <c r="D25" s="16">
        <v>3</v>
      </c>
      <c r="E25" s="17">
        <f t="shared" si="0"/>
        <v>246.38</v>
      </c>
      <c r="F25" s="17" t="s">
        <v>14</v>
      </c>
      <c r="G25" s="19">
        <v>43.52</v>
      </c>
      <c r="H25" s="19">
        <f t="shared" si="1"/>
        <v>10722.4576</v>
      </c>
    </row>
    <row r="26" ht="16.5" customHeight="1" spans="1:8">
      <c r="A26" s="21" t="s">
        <v>35</v>
      </c>
      <c r="B26" s="15">
        <v>59.17</v>
      </c>
      <c r="C26" s="15">
        <v>57.36</v>
      </c>
      <c r="D26" s="16">
        <v>0</v>
      </c>
      <c r="E26" s="17">
        <f t="shared" si="0"/>
        <v>57.36</v>
      </c>
      <c r="F26" s="17" t="s">
        <v>14</v>
      </c>
      <c r="G26" s="19">
        <v>43.52</v>
      </c>
      <c r="H26" s="19">
        <f t="shared" si="1"/>
        <v>2496.3072</v>
      </c>
    </row>
    <row r="27" ht="16.5" customHeight="1" spans="1:8">
      <c r="A27" s="20" t="s">
        <v>36</v>
      </c>
      <c r="B27" s="15">
        <v>935.23</v>
      </c>
      <c r="C27" s="15">
        <v>935.23</v>
      </c>
      <c r="D27" s="16">
        <v>11.5</v>
      </c>
      <c r="E27" s="17">
        <f t="shared" si="0"/>
        <v>923.73</v>
      </c>
      <c r="F27" s="17" t="s">
        <v>14</v>
      </c>
      <c r="G27" s="19">
        <v>43.52</v>
      </c>
      <c r="H27" s="19">
        <f t="shared" si="1"/>
        <v>40200.7296</v>
      </c>
    </row>
    <row r="28" ht="16.5" customHeight="1" spans="1:8">
      <c r="A28" s="20" t="s">
        <v>37</v>
      </c>
      <c r="B28" s="15">
        <v>630.89</v>
      </c>
      <c r="C28" s="15">
        <v>630.89</v>
      </c>
      <c r="D28" s="16">
        <v>11</v>
      </c>
      <c r="E28" s="17">
        <f t="shared" si="0"/>
        <v>619.89</v>
      </c>
      <c r="F28" s="17" t="s">
        <v>14</v>
      </c>
      <c r="G28" s="19">
        <v>43.52</v>
      </c>
      <c r="H28" s="19">
        <f t="shared" si="1"/>
        <v>26977.6128</v>
      </c>
    </row>
    <row r="29" ht="16.5" customHeight="1" spans="1:8">
      <c r="A29" s="20" t="s">
        <v>38</v>
      </c>
      <c r="B29" s="15">
        <v>401.04</v>
      </c>
      <c r="C29" s="16">
        <v>335.23</v>
      </c>
      <c r="D29" s="16">
        <v>4.8</v>
      </c>
      <c r="E29" s="17">
        <f t="shared" si="0"/>
        <v>330.43</v>
      </c>
      <c r="F29" s="17" t="s">
        <v>14</v>
      </c>
      <c r="G29" s="19">
        <v>43.52</v>
      </c>
      <c r="H29" s="19">
        <f t="shared" si="1"/>
        <v>14380.3136</v>
      </c>
    </row>
    <row r="30" ht="16.5" customHeight="1" spans="1:8">
      <c r="A30" s="21" t="s">
        <v>39</v>
      </c>
      <c r="B30" s="15">
        <v>573.61</v>
      </c>
      <c r="C30" s="15">
        <v>573.61</v>
      </c>
      <c r="D30" s="16">
        <v>2</v>
      </c>
      <c r="E30" s="17">
        <f t="shared" si="0"/>
        <v>571.61</v>
      </c>
      <c r="F30" s="17" t="s">
        <v>14</v>
      </c>
      <c r="G30" s="19">
        <v>43.52</v>
      </c>
      <c r="H30" s="19">
        <f t="shared" si="1"/>
        <v>24876.4672</v>
      </c>
    </row>
    <row r="31" ht="16.5" customHeight="1" spans="1:8">
      <c r="A31" s="21" t="s">
        <v>40</v>
      </c>
      <c r="B31" s="15">
        <v>465.44</v>
      </c>
      <c r="C31" s="15">
        <v>465.44</v>
      </c>
      <c r="D31" s="16">
        <v>2.7</v>
      </c>
      <c r="E31" s="17">
        <f t="shared" si="0"/>
        <v>462.74</v>
      </c>
      <c r="F31" s="17" t="s">
        <v>14</v>
      </c>
      <c r="G31" s="19">
        <v>43.52</v>
      </c>
      <c r="H31" s="19">
        <f t="shared" si="1"/>
        <v>20138.4448</v>
      </c>
    </row>
    <row r="32" ht="16.5" customHeight="1" spans="1:8">
      <c r="A32" s="20" t="s">
        <v>41</v>
      </c>
      <c r="B32" s="15">
        <v>85.81</v>
      </c>
      <c r="C32" s="15">
        <v>78.1</v>
      </c>
      <c r="D32" s="16">
        <v>2</v>
      </c>
      <c r="E32" s="17">
        <f t="shared" si="0"/>
        <v>76.1</v>
      </c>
      <c r="F32" s="17" t="s">
        <v>14</v>
      </c>
      <c r="G32" s="19">
        <v>43.52</v>
      </c>
      <c r="H32" s="19">
        <f t="shared" si="1"/>
        <v>3311.872</v>
      </c>
    </row>
    <row r="33" ht="16.5" customHeight="1" spans="1:8">
      <c r="A33" s="21" t="s">
        <v>42</v>
      </c>
      <c r="B33" s="15">
        <v>466.78</v>
      </c>
      <c r="C33" s="15">
        <v>466.78</v>
      </c>
      <c r="D33" s="16">
        <v>4</v>
      </c>
      <c r="E33" s="17">
        <f t="shared" si="0"/>
        <v>462.78</v>
      </c>
      <c r="F33" s="17" t="s">
        <v>14</v>
      </c>
      <c r="G33" s="19">
        <v>43.52</v>
      </c>
      <c r="H33" s="19">
        <f t="shared" si="1"/>
        <v>20140.1856</v>
      </c>
    </row>
    <row r="34" ht="16.5" customHeight="1" spans="1:8">
      <c r="A34" s="20" t="s">
        <v>43</v>
      </c>
      <c r="B34" s="15">
        <v>1473.89</v>
      </c>
      <c r="C34" s="15">
        <v>1473.89</v>
      </c>
      <c r="D34" s="16">
        <v>0.5</v>
      </c>
      <c r="E34" s="17">
        <f t="shared" si="0"/>
        <v>1473.39</v>
      </c>
      <c r="F34" s="17" t="s">
        <v>14</v>
      </c>
      <c r="G34" s="19">
        <v>43.52</v>
      </c>
      <c r="H34" s="19">
        <f t="shared" si="1"/>
        <v>64121.9328</v>
      </c>
    </row>
    <row r="35" ht="16.5" customHeight="1" spans="1:8">
      <c r="A35" s="20" t="s">
        <v>44</v>
      </c>
      <c r="B35" s="15">
        <v>313.01</v>
      </c>
      <c r="C35" s="15">
        <v>313.01</v>
      </c>
      <c r="D35" s="16">
        <v>2</v>
      </c>
      <c r="E35" s="17">
        <f t="shared" si="0"/>
        <v>311.01</v>
      </c>
      <c r="F35" s="17" t="s">
        <v>14</v>
      </c>
      <c r="G35" s="19">
        <v>43.52</v>
      </c>
      <c r="H35" s="19">
        <f t="shared" si="1"/>
        <v>13535.1552</v>
      </c>
    </row>
    <row r="36" ht="16.5" customHeight="1" spans="1:8">
      <c r="A36" s="21" t="s">
        <v>45</v>
      </c>
      <c r="B36" s="15">
        <v>104.3</v>
      </c>
      <c r="C36" s="15">
        <v>104.3</v>
      </c>
      <c r="D36" s="16">
        <v>2</v>
      </c>
      <c r="E36" s="17">
        <f t="shared" si="0"/>
        <v>102.3</v>
      </c>
      <c r="F36" s="17" t="s">
        <v>14</v>
      </c>
      <c r="G36" s="19">
        <v>43.52</v>
      </c>
      <c r="H36" s="19">
        <f t="shared" si="1"/>
        <v>4452.096</v>
      </c>
    </row>
    <row r="37" ht="16.5" customHeight="1" spans="1:8">
      <c r="A37" s="20" t="s">
        <v>46</v>
      </c>
      <c r="B37" s="15">
        <v>421.5</v>
      </c>
      <c r="C37" s="15">
        <v>420.81</v>
      </c>
      <c r="D37" s="16">
        <v>0.2</v>
      </c>
      <c r="E37" s="17">
        <f t="shared" si="0"/>
        <v>420.61</v>
      </c>
      <c r="F37" s="17" t="s">
        <v>14</v>
      </c>
      <c r="G37" s="19">
        <v>43.52</v>
      </c>
      <c r="H37" s="19">
        <f t="shared" si="1"/>
        <v>18304.9472</v>
      </c>
    </row>
    <row r="38" ht="16.5" customHeight="1" spans="1:8">
      <c r="A38" s="20" t="s">
        <v>47</v>
      </c>
      <c r="B38" s="23">
        <v>259.55</v>
      </c>
      <c r="C38" s="23">
        <v>257.58</v>
      </c>
      <c r="D38" s="22">
        <v>2.8</v>
      </c>
      <c r="E38" s="17">
        <f t="shared" si="0"/>
        <v>254.78</v>
      </c>
      <c r="F38" s="17" t="s">
        <v>14</v>
      </c>
      <c r="G38" s="19">
        <v>43.52</v>
      </c>
      <c r="H38" s="19">
        <f t="shared" si="1"/>
        <v>11088.0256</v>
      </c>
    </row>
    <row r="39" ht="16.5" customHeight="1" spans="1:8">
      <c r="A39" s="21" t="s">
        <v>48</v>
      </c>
      <c r="B39" s="15">
        <v>344.25</v>
      </c>
      <c r="C39" s="15">
        <v>870.7</v>
      </c>
      <c r="D39" s="16">
        <v>7.4</v>
      </c>
      <c r="E39" s="17">
        <f t="shared" si="0"/>
        <v>863.3</v>
      </c>
      <c r="F39" s="17" t="s">
        <v>49</v>
      </c>
      <c r="G39" s="19">
        <v>43.52</v>
      </c>
      <c r="H39" s="19">
        <f t="shared" si="1"/>
        <v>37570.816</v>
      </c>
    </row>
    <row r="40" ht="16.5" customHeight="1" spans="1:8">
      <c r="A40" s="21"/>
      <c r="B40" s="15">
        <v>564.29</v>
      </c>
      <c r="C40" s="15"/>
      <c r="D40" s="16"/>
      <c r="E40" s="17"/>
      <c r="F40" s="17" t="s">
        <v>14</v>
      </c>
      <c r="G40" s="19">
        <v>43.52</v>
      </c>
      <c r="H40" s="19"/>
    </row>
    <row r="41" ht="16.5" customHeight="1" spans="1:8">
      <c r="A41" s="21" t="s">
        <v>50</v>
      </c>
      <c r="B41" s="15">
        <v>167.26</v>
      </c>
      <c r="C41" s="15">
        <v>197.98</v>
      </c>
      <c r="D41" s="16">
        <v>3.1</v>
      </c>
      <c r="E41" s="17">
        <f>C41-D41</f>
        <v>194.88</v>
      </c>
      <c r="F41" s="17" t="s">
        <v>14</v>
      </c>
      <c r="G41" s="19">
        <v>43.52</v>
      </c>
      <c r="H41" s="19">
        <f t="shared" si="1"/>
        <v>8481.1776</v>
      </c>
    </row>
    <row r="42" ht="16.5" customHeight="1" spans="1:8">
      <c r="A42" s="21"/>
      <c r="B42" s="15">
        <v>52.3</v>
      </c>
      <c r="C42" s="15"/>
      <c r="D42" s="16"/>
      <c r="E42" s="17"/>
      <c r="F42" s="17" t="s">
        <v>49</v>
      </c>
      <c r="G42" s="19">
        <v>43.52</v>
      </c>
      <c r="H42" s="19"/>
    </row>
    <row r="43" ht="16.5" customHeight="1" spans="1:8">
      <c r="A43" s="11" t="s">
        <v>51</v>
      </c>
      <c r="B43" s="22">
        <v>15698.84</v>
      </c>
      <c r="C43" s="22">
        <f>SUM(C4:C42)</f>
        <v>15497.75</v>
      </c>
      <c r="D43" s="22">
        <f>SUM(D4:D42)</f>
        <v>102.97</v>
      </c>
      <c r="E43" s="17">
        <f>SUM(E4:E42)</f>
        <v>15394.78</v>
      </c>
      <c r="F43" s="17"/>
      <c r="G43" s="19">
        <v>43.52</v>
      </c>
      <c r="H43" s="19">
        <f>SUM(H4:H42)</f>
        <v>669980.8256</v>
      </c>
    </row>
    <row r="44" ht="35" customHeight="1" spans="1:8">
      <c r="A44" s="24" t="s">
        <v>52</v>
      </c>
      <c r="B44" s="24"/>
      <c r="C44" s="24"/>
      <c r="D44" s="24"/>
      <c r="E44" s="24"/>
      <c r="F44" s="24"/>
      <c r="G44" s="25"/>
      <c r="H44" s="25"/>
    </row>
  </sheetData>
  <mergeCells count="13">
    <mergeCell ref="A1:H1"/>
    <mergeCell ref="A2:B2"/>
    <mergeCell ref="A44:F44"/>
    <mergeCell ref="A39:A40"/>
    <mergeCell ref="A41:A42"/>
    <mergeCell ref="C39:C40"/>
    <mergeCell ref="C41:C42"/>
    <mergeCell ref="D39:D40"/>
    <mergeCell ref="D41:D42"/>
    <mergeCell ref="E39:E40"/>
    <mergeCell ref="E41:E42"/>
    <mergeCell ref="H39:H40"/>
    <mergeCell ref="H41:H42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胆小如薯</cp:lastModifiedBy>
  <dcterms:created xsi:type="dcterms:W3CDTF">2025-09-30T02:27:00Z</dcterms:created>
  <dcterms:modified xsi:type="dcterms:W3CDTF">2025-12-29T02:02:08Z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5876BEBD770D437EAD024210527923EA_13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