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何东\工作文件夹\2025年工作文件夹\2023年水稻秸秆粉碎还田申报资料\公示文件\2026年8月28号重新公示\"/>
    </mc:Choice>
  </mc:AlternateContent>
  <bookViews>
    <workbookView windowWidth="27945" windowHeight="12375"/>
  </bookViews>
  <sheets>
    <sheet name="作业补贴名单" sheetId="8" r:id="rId1"/>
    <sheet name="北斗安装补贴名单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<sst xmlns="http://schemas.openxmlformats.org/spreadsheetml/2006/main" count="148" uniqueCount="95">
  <si>
    <t>附件1</t>
  </si>
  <si>
    <t>沅陵县2023年农作物秸秆综合利用重点县项目（秸秆粉碎还田部分）补贴调整名单</t>
  </si>
  <si>
    <t>序号</t>
  </si>
  <si>
    <t>乡镇名称</t>
  </si>
  <si>
    <t>姓名（实施主体）</t>
  </si>
  <si>
    <t>作业面积（亩）</t>
  </si>
  <si>
    <t>补贴标准（元/亩）</t>
  </si>
  <si>
    <t>补贴金额（元）</t>
  </si>
  <si>
    <t>官庄镇</t>
  </si>
  <si>
    <t>向绪尧</t>
  </si>
  <si>
    <t>李琪</t>
  </si>
  <si>
    <t>向绪业</t>
  </si>
  <si>
    <t>宋世海</t>
  </si>
  <si>
    <t>谢百勤</t>
  </si>
  <si>
    <t>向电顺</t>
  </si>
  <si>
    <t>沈宏来</t>
  </si>
  <si>
    <t>张旗</t>
  </si>
  <si>
    <t>向绪职</t>
  </si>
  <si>
    <t>王华</t>
  </si>
  <si>
    <t>二酉乡</t>
  </si>
  <si>
    <t>刘小民</t>
  </si>
  <si>
    <t>张宏禹</t>
  </si>
  <si>
    <t>印圣明</t>
  </si>
  <si>
    <t>马底驿乡</t>
  </si>
  <si>
    <t>舒建立</t>
  </si>
  <si>
    <t>谢旭</t>
  </si>
  <si>
    <t>舒复兴</t>
  </si>
  <si>
    <t>张茂江</t>
  </si>
  <si>
    <t>大合坪乡</t>
  </si>
  <si>
    <t>佘高昆</t>
  </si>
  <si>
    <t>周永雄</t>
  </si>
  <si>
    <t>七甲坪镇</t>
  </si>
  <si>
    <t>沅陵县七甲坪镇楠木村经济合作社</t>
  </si>
  <si>
    <t>刘元</t>
  </si>
  <si>
    <t>全凤姣</t>
  </si>
  <si>
    <t>凉水井镇</t>
  </si>
  <si>
    <t>刘强</t>
  </si>
  <si>
    <t>清浪乡</t>
  </si>
  <si>
    <t>杨昌强</t>
  </si>
  <si>
    <t>舒祖德</t>
  </si>
  <si>
    <t>筲箕湾镇</t>
  </si>
  <si>
    <t>戴志勤</t>
  </si>
  <si>
    <t>龚秀珍</t>
  </si>
  <si>
    <t>熊龙桂</t>
  </si>
  <si>
    <t>楠木铺乡</t>
  </si>
  <si>
    <t>向军</t>
  </si>
  <si>
    <t>五强溪镇</t>
  </si>
  <si>
    <t>唐光文</t>
  </si>
  <si>
    <t>郝世勇</t>
  </si>
  <si>
    <t>荔溪乡</t>
  </si>
  <si>
    <t>颜林</t>
  </si>
  <si>
    <t>瞿宏杰</t>
  </si>
  <si>
    <t>颜白鸽</t>
  </si>
  <si>
    <t>麻溪铺镇</t>
  </si>
  <si>
    <t>潘春福</t>
  </si>
  <si>
    <t>合计</t>
  </si>
  <si>
    <t>注：①本项目为2023年秸秆粉碎还田部分，实际完成面积高于下达任务面积，补贴标准由原90元/亩调整至83元/亩。</t>
  </si>
  <si>
    <t>附件2</t>
  </si>
  <si>
    <t>沅陵县2023年农作物秸秆综合利用重点县项目（北斗安装部分）补贴名单</t>
  </si>
  <si>
    <t>姓名       （实施主体）</t>
  </si>
  <si>
    <t>北斗编号</t>
  </si>
  <si>
    <t>安装数（台）</t>
  </si>
  <si>
    <t>补贴标准  （元/台）</t>
  </si>
  <si>
    <t>52230200798</t>
  </si>
  <si>
    <t>52230300545</t>
  </si>
  <si>
    <t>52230300553</t>
  </si>
  <si>
    <t>52230300525</t>
  </si>
  <si>
    <t>52230200722</t>
  </si>
  <si>
    <t>52230100413</t>
  </si>
  <si>
    <t>52230101900</t>
  </si>
  <si>
    <t>52230300552</t>
  </si>
  <si>
    <t>52230202587</t>
  </si>
  <si>
    <t>52230100422</t>
  </si>
  <si>
    <t>二酉</t>
  </si>
  <si>
    <t>52230202590</t>
  </si>
  <si>
    <t>52230202582</t>
  </si>
  <si>
    <t>52230202586</t>
  </si>
  <si>
    <t>52230202583</t>
  </si>
  <si>
    <t>20190200238</t>
  </si>
  <si>
    <t>018300000809</t>
  </si>
  <si>
    <t>52230200387</t>
  </si>
  <si>
    <t>52230300517</t>
  </si>
  <si>
    <t>52230300524</t>
  </si>
  <si>
    <t>5230300518</t>
  </si>
  <si>
    <t>52230201083</t>
  </si>
  <si>
    <t>52230202589</t>
  </si>
  <si>
    <t>52230201086</t>
  </si>
  <si>
    <t>52230201082</t>
  </si>
  <si>
    <t>52240400001</t>
  </si>
  <si>
    <t>52230300519</t>
  </si>
  <si>
    <t xml:space="preserve">52230300544 018300002197 </t>
  </si>
  <si>
    <t>52230201093</t>
  </si>
  <si>
    <t>52230300550</t>
  </si>
  <si>
    <t>52230202581</t>
  </si>
  <si>
    <t>注：①本项目为2023年秸秆粉碎还田北斗安装部分，实际安装数大于计划数，补贴标准调整为1135.1元/台。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</si>
</sst>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30">
    <xf numFmtId="0" fontId="0" fillId="0" borderId="0" xfId="0" applyAlignment="1">
      <alignment vertical="center"/>
    </xf>
    <xf numFmtId="0" fontId="0" fillId="0" borderId="0" xfId="0" applyFont="1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176" fontId="3" fillId="0" borderId="0" xfId="0" applyNumberFormat="1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7" fontId="5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176" fontId="4" fillId="0" borderId="0" xfId="0" applyNumberFormat="1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zoomScale="85" zoomScaleNormal="85" workbookViewId="0">
      <selection activeCell="H11" sqref="H11"/>
    </sheetView>
  </sheetViews>
  <sheetFormatPr defaultColWidth="9" defaultRowHeight="13.5" outlineLevelCol="5"/>
  <cols>
    <col min="1" max="1" width="8.78333333333333" style="18" customWidth="1"/>
    <col min="2" max="2" width="13.2333333333333" style="18" customWidth="1"/>
    <col min="3" max="3" width="23.5" style="18" customWidth="1"/>
    <col min="4" max="4" width="22.2583333333333" style="19" customWidth="1"/>
    <col min="5" max="5" width="23.2083333333333" style="20" customWidth="1"/>
    <col min="6" max="6" width="24.9416666666667" style="20" customWidth="1"/>
    <col min="7" max="16384" width="9" style="18"/>
  </cols>
  <sheetData>
    <row r="1" s="16" customFormat="1" ht="22.5" spans="1:6">
      <c r="A1" s="21" t="s">
        <v>0</v>
      </c>
      <c r="B1" s="21"/>
      <c r="C1" s="16"/>
      <c r="D1" s="22"/>
      <c r="E1" s="23"/>
      <c r="F1" s="23"/>
    </row>
    <row r="2" ht="60" customHeight="1" spans="1:6">
      <c r="A2" s="16" t="s">
        <v>1</v>
      </c>
      <c r="B2" s="16"/>
      <c r="C2" s="16"/>
      <c r="D2" s="16"/>
      <c r="E2" s="23"/>
      <c r="F2" s="23"/>
    </row>
    <row r="3" ht="29" customHeight="1" spans="1:6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8" t="s">
        <v>7</v>
      </c>
    </row>
    <row r="4" ht="18.75" spans="1:6">
      <c r="A4" s="6">
        <v>1</v>
      </c>
      <c r="B4" s="24" t="s">
        <v>8</v>
      </c>
      <c r="C4" s="6" t="s">
        <v>9</v>
      </c>
      <c r="D4" s="7">
        <v>429.26</v>
      </c>
      <c r="E4" s="8">
        <v>83</v>
      </c>
      <c r="F4" s="8">
        <f>E4*D4</f>
        <v>35628.58</v>
      </c>
    </row>
    <row r="5" ht="18.75" spans="1:6">
      <c r="A5" s="6">
        <v>2</v>
      </c>
      <c r="B5" s="24"/>
      <c r="C5" s="6" t="s">
        <v>10</v>
      </c>
      <c r="D5" s="7">
        <v>152.3</v>
      </c>
      <c r="E5" s="8">
        <v>83</v>
      </c>
      <c r="F5" s="8">
        <f t="shared" ref="F5:F39" si="0">E5*D5</f>
        <v>12640.9</v>
      </c>
    </row>
    <row r="6" ht="18.75" spans="1:6">
      <c r="A6" s="6">
        <v>3</v>
      </c>
      <c r="B6" s="24"/>
      <c r="C6" s="6" t="s">
        <v>11</v>
      </c>
      <c r="D6" s="7">
        <v>221.39</v>
      </c>
      <c r="E6" s="8">
        <v>83</v>
      </c>
      <c r="F6" s="8">
        <f t="shared" si="0"/>
        <v>18375.37</v>
      </c>
    </row>
    <row r="7" ht="18.75" spans="1:6">
      <c r="A7" s="6">
        <v>4</v>
      </c>
      <c r="B7" s="24"/>
      <c r="C7" s="6" t="s">
        <v>12</v>
      </c>
      <c r="D7" s="7">
        <v>398.82</v>
      </c>
      <c r="E7" s="8">
        <v>83</v>
      </c>
      <c r="F7" s="8">
        <f t="shared" si="0"/>
        <v>33102.06</v>
      </c>
    </row>
    <row r="8" ht="18.75" spans="1:6">
      <c r="A8" s="6">
        <v>5</v>
      </c>
      <c r="B8" s="24"/>
      <c r="C8" s="6" t="s">
        <v>13</v>
      </c>
      <c r="D8" s="7">
        <v>320.69</v>
      </c>
      <c r="E8" s="8">
        <v>83</v>
      </c>
      <c r="F8" s="8">
        <f t="shared" si="0"/>
        <v>26617.27</v>
      </c>
    </row>
    <row r="9" ht="18.75" spans="1:6">
      <c r="A9" s="6">
        <v>6</v>
      </c>
      <c r="B9" s="24"/>
      <c r="C9" s="6" t="s">
        <v>14</v>
      </c>
      <c r="D9" s="7">
        <v>269.12</v>
      </c>
      <c r="E9" s="8">
        <v>83</v>
      </c>
      <c r="F9" s="8">
        <f t="shared" si="0"/>
        <v>22336.96</v>
      </c>
    </row>
    <row r="10" ht="18.75" spans="1:6">
      <c r="A10" s="6">
        <v>7</v>
      </c>
      <c r="B10" s="24"/>
      <c r="C10" s="6" t="s">
        <v>15</v>
      </c>
      <c r="D10" s="7">
        <v>43.02</v>
      </c>
      <c r="E10" s="8">
        <v>83</v>
      </c>
      <c r="F10" s="8">
        <f t="shared" si="0"/>
        <v>3570.66</v>
      </c>
    </row>
    <row r="11" ht="18.75" spans="1:6">
      <c r="A11" s="6">
        <v>8</v>
      </c>
      <c r="B11" s="24"/>
      <c r="C11" s="6" t="s">
        <v>16</v>
      </c>
      <c r="D11" s="7">
        <v>385.14</v>
      </c>
      <c r="E11" s="8">
        <v>83</v>
      </c>
      <c r="F11" s="8">
        <f t="shared" si="0"/>
        <v>31966.62</v>
      </c>
    </row>
    <row r="12" ht="18.75" spans="1:6">
      <c r="A12" s="6">
        <v>9</v>
      </c>
      <c r="B12" s="24"/>
      <c r="C12" s="6" t="s">
        <v>17</v>
      </c>
      <c r="D12" s="7">
        <v>113.86</v>
      </c>
      <c r="E12" s="8">
        <v>83</v>
      </c>
      <c r="F12" s="8">
        <f t="shared" si="0"/>
        <v>9450.38</v>
      </c>
    </row>
    <row r="13" ht="18.75" spans="1:6">
      <c r="A13" s="6">
        <v>10</v>
      </c>
      <c r="B13" s="24"/>
      <c r="C13" s="6" t="s">
        <v>18</v>
      </c>
      <c r="D13" s="7">
        <v>140.78</v>
      </c>
      <c r="E13" s="8">
        <v>83</v>
      </c>
      <c r="F13" s="8">
        <f t="shared" si="0"/>
        <v>11684.74</v>
      </c>
    </row>
    <row r="14" ht="18.75" spans="1:6">
      <c r="A14" s="6">
        <v>11</v>
      </c>
      <c r="B14" s="24" t="s">
        <v>19</v>
      </c>
      <c r="C14" s="6" t="s">
        <v>20</v>
      </c>
      <c r="D14" s="7">
        <v>189.71</v>
      </c>
      <c r="E14" s="8">
        <v>83</v>
      </c>
      <c r="F14" s="8">
        <f t="shared" si="0"/>
        <v>15745.93</v>
      </c>
    </row>
    <row r="15" ht="18.75" spans="1:6">
      <c r="A15" s="6">
        <v>12</v>
      </c>
      <c r="B15" s="24"/>
      <c r="C15" s="6" t="s">
        <v>21</v>
      </c>
      <c r="D15" s="7">
        <v>138.5</v>
      </c>
      <c r="E15" s="8">
        <v>83</v>
      </c>
      <c r="F15" s="8">
        <f t="shared" si="0"/>
        <v>11495.5</v>
      </c>
    </row>
    <row r="16" ht="18.75" spans="1:6">
      <c r="A16" s="6">
        <v>13</v>
      </c>
      <c r="B16" s="24"/>
      <c r="C16" s="6" t="s">
        <v>22</v>
      </c>
      <c r="D16" s="7">
        <v>106.8</v>
      </c>
      <c r="E16" s="8">
        <v>83</v>
      </c>
      <c r="F16" s="8">
        <f t="shared" si="0"/>
        <v>8864.4</v>
      </c>
    </row>
    <row r="17" ht="18.75" spans="1:6">
      <c r="A17" s="6">
        <v>14</v>
      </c>
      <c r="B17" s="24" t="s">
        <v>23</v>
      </c>
      <c r="C17" s="6" t="s">
        <v>24</v>
      </c>
      <c r="D17" s="7">
        <v>137.52</v>
      </c>
      <c r="E17" s="8">
        <v>83</v>
      </c>
      <c r="F17" s="8">
        <f t="shared" si="0"/>
        <v>11414.16</v>
      </c>
    </row>
    <row r="18" ht="18.75" spans="1:6">
      <c r="A18" s="6">
        <v>15</v>
      </c>
      <c r="B18" s="24"/>
      <c r="C18" s="6" t="s">
        <v>25</v>
      </c>
      <c r="D18" s="7">
        <v>263.63</v>
      </c>
      <c r="E18" s="8">
        <v>83</v>
      </c>
      <c r="F18" s="8">
        <f t="shared" si="0"/>
        <v>21881.29</v>
      </c>
    </row>
    <row r="19" ht="18.75" spans="1:6">
      <c r="A19" s="6">
        <v>16</v>
      </c>
      <c r="B19" s="24"/>
      <c r="C19" s="6" t="s">
        <v>26</v>
      </c>
      <c r="D19" s="7">
        <v>40.83</v>
      </c>
      <c r="E19" s="8">
        <v>83</v>
      </c>
      <c r="F19" s="8">
        <f t="shared" si="0"/>
        <v>3388.89</v>
      </c>
    </row>
    <row r="20" ht="18.75" spans="1:6">
      <c r="A20" s="6">
        <v>17</v>
      </c>
      <c r="B20" s="24"/>
      <c r="C20" s="6" t="s">
        <v>27</v>
      </c>
      <c r="D20" s="7">
        <v>159.65</v>
      </c>
      <c r="E20" s="8">
        <v>83</v>
      </c>
      <c r="F20" s="8">
        <f t="shared" si="0"/>
        <v>13250.95</v>
      </c>
    </row>
    <row r="21" ht="18.75" spans="1:6">
      <c r="A21" s="6">
        <v>18</v>
      </c>
      <c r="B21" s="24" t="s">
        <v>28</v>
      </c>
      <c r="C21" s="6" t="s">
        <v>29</v>
      </c>
      <c r="D21" s="7">
        <v>90.85</v>
      </c>
      <c r="E21" s="8">
        <v>83</v>
      </c>
      <c r="F21" s="8">
        <f t="shared" si="0"/>
        <v>7540.55</v>
      </c>
    </row>
    <row r="22" ht="18.75" spans="1:6">
      <c r="A22" s="6">
        <v>19</v>
      </c>
      <c r="B22" s="24"/>
      <c r="C22" s="6" t="s">
        <v>30</v>
      </c>
      <c r="D22" s="7">
        <v>220.54</v>
      </c>
      <c r="E22" s="8">
        <v>83</v>
      </c>
      <c r="F22" s="8">
        <f t="shared" si="0"/>
        <v>18304.82</v>
      </c>
    </row>
    <row r="23" ht="41" customHeight="1" spans="1:6">
      <c r="A23" s="6">
        <v>20</v>
      </c>
      <c r="B23" s="24" t="s">
        <v>31</v>
      </c>
      <c r="C23" s="6" t="s">
        <v>32</v>
      </c>
      <c r="D23" s="7">
        <v>156.74</v>
      </c>
      <c r="E23" s="8">
        <v>83</v>
      </c>
      <c r="F23" s="8">
        <f t="shared" si="0"/>
        <v>13009.42</v>
      </c>
    </row>
    <row r="24" ht="18.75" spans="1:6">
      <c r="A24" s="6">
        <v>21</v>
      </c>
      <c r="B24" s="24"/>
      <c r="C24" s="6" t="s">
        <v>33</v>
      </c>
      <c r="D24" s="7">
        <v>176.63</v>
      </c>
      <c r="E24" s="8">
        <v>83</v>
      </c>
      <c r="F24" s="8">
        <f t="shared" si="0"/>
        <v>14660.29</v>
      </c>
    </row>
    <row r="25" ht="18.75" spans="1:6">
      <c r="A25" s="6">
        <v>22</v>
      </c>
      <c r="B25" s="24"/>
      <c r="C25" s="6" t="s">
        <v>34</v>
      </c>
      <c r="D25" s="7">
        <v>144.66</v>
      </c>
      <c r="E25" s="8">
        <v>83</v>
      </c>
      <c r="F25" s="8">
        <f t="shared" si="0"/>
        <v>12006.78</v>
      </c>
    </row>
    <row r="26" ht="18.75" spans="1:6">
      <c r="A26" s="6">
        <v>23</v>
      </c>
      <c r="B26" s="24" t="s">
        <v>35</v>
      </c>
      <c r="C26" s="6" t="s">
        <v>36</v>
      </c>
      <c r="D26" s="7">
        <v>225.2</v>
      </c>
      <c r="E26" s="8">
        <v>83</v>
      </c>
      <c r="F26" s="8">
        <f t="shared" si="0"/>
        <v>18691.6</v>
      </c>
    </row>
    <row r="27" ht="18.75" spans="1:6">
      <c r="A27" s="6">
        <v>24</v>
      </c>
      <c r="B27" s="24"/>
      <c r="C27" s="6" t="s">
        <v>20</v>
      </c>
      <c r="D27" s="7">
        <v>166.96</v>
      </c>
      <c r="E27" s="8">
        <v>83</v>
      </c>
      <c r="F27" s="8">
        <f t="shared" si="0"/>
        <v>13857.68</v>
      </c>
    </row>
    <row r="28" ht="18.75" spans="1:6">
      <c r="A28" s="6">
        <v>25</v>
      </c>
      <c r="B28" s="24" t="s">
        <v>37</v>
      </c>
      <c r="C28" s="6" t="s">
        <v>38</v>
      </c>
      <c r="D28" s="7">
        <v>228.75</v>
      </c>
      <c r="E28" s="8">
        <v>83</v>
      </c>
      <c r="F28" s="8">
        <f t="shared" si="0"/>
        <v>18986.25</v>
      </c>
    </row>
    <row r="29" ht="18.75" spans="1:6">
      <c r="A29" s="6">
        <v>26</v>
      </c>
      <c r="B29" s="24"/>
      <c r="C29" s="6" t="s">
        <v>39</v>
      </c>
      <c r="D29" s="7">
        <v>548.03</v>
      </c>
      <c r="E29" s="8">
        <v>83</v>
      </c>
      <c r="F29" s="8">
        <f t="shared" si="0"/>
        <v>45486.49</v>
      </c>
    </row>
    <row r="30" ht="18.75" spans="1:6">
      <c r="A30" s="6">
        <v>27</v>
      </c>
      <c r="B30" s="24" t="s">
        <v>40</v>
      </c>
      <c r="C30" s="6" t="s">
        <v>41</v>
      </c>
      <c r="D30" s="7">
        <v>179.42</v>
      </c>
      <c r="E30" s="8">
        <v>83</v>
      </c>
      <c r="F30" s="8">
        <f t="shared" si="0"/>
        <v>14891.86</v>
      </c>
    </row>
    <row r="31" ht="18.75" spans="1:6">
      <c r="A31" s="6">
        <v>28</v>
      </c>
      <c r="B31" s="24"/>
      <c r="C31" s="6" t="s">
        <v>42</v>
      </c>
      <c r="D31" s="7">
        <v>248.03</v>
      </c>
      <c r="E31" s="8">
        <v>83</v>
      </c>
      <c r="F31" s="8">
        <f t="shared" si="0"/>
        <v>20586.49</v>
      </c>
    </row>
    <row r="32" ht="18.75" spans="1:6">
      <c r="A32" s="6">
        <v>29</v>
      </c>
      <c r="B32" s="24"/>
      <c r="C32" s="6" t="s">
        <v>43</v>
      </c>
      <c r="D32" s="7">
        <v>353.02</v>
      </c>
      <c r="E32" s="8">
        <v>83</v>
      </c>
      <c r="F32" s="8">
        <f t="shared" si="0"/>
        <v>29300.66</v>
      </c>
    </row>
    <row r="33" ht="18.75" spans="1:6">
      <c r="A33" s="6">
        <v>30</v>
      </c>
      <c r="B33" s="24" t="s">
        <v>44</v>
      </c>
      <c r="C33" s="6" t="s">
        <v>45</v>
      </c>
      <c r="D33" s="7">
        <v>79.67</v>
      </c>
      <c r="E33" s="8">
        <v>83</v>
      </c>
      <c r="F33" s="8">
        <f t="shared" si="0"/>
        <v>6612.61</v>
      </c>
    </row>
    <row r="34" ht="18.75" spans="1:6">
      <c r="A34" s="6">
        <v>31</v>
      </c>
      <c r="B34" s="25" t="s">
        <v>46</v>
      </c>
      <c r="C34" s="6" t="s">
        <v>47</v>
      </c>
      <c r="D34" s="7">
        <v>361.06</v>
      </c>
      <c r="E34" s="8">
        <v>83</v>
      </c>
      <c r="F34" s="8">
        <f t="shared" si="0"/>
        <v>29967.98</v>
      </c>
    </row>
    <row r="35" ht="18.75" spans="1:6">
      <c r="A35" s="6">
        <v>32</v>
      </c>
      <c r="B35" s="26"/>
      <c r="C35" s="6" t="s">
        <v>48</v>
      </c>
      <c r="D35" s="7">
        <v>236.39</v>
      </c>
      <c r="E35" s="8">
        <v>83</v>
      </c>
      <c r="F35" s="8">
        <f t="shared" si="0"/>
        <v>19620.37</v>
      </c>
    </row>
    <row r="36" ht="18.75" spans="1:6">
      <c r="A36" s="6">
        <v>33</v>
      </c>
      <c r="B36" s="25" t="s">
        <v>49</v>
      </c>
      <c r="C36" s="6" t="s">
        <v>50</v>
      </c>
      <c r="D36" s="7">
        <v>477.74</v>
      </c>
      <c r="E36" s="8">
        <v>83</v>
      </c>
      <c r="F36" s="8">
        <f t="shared" si="0"/>
        <v>39652.42</v>
      </c>
    </row>
    <row r="37" ht="18.75" spans="1:6">
      <c r="A37" s="6">
        <v>34</v>
      </c>
      <c r="B37" s="26"/>
      <c r="C37" s="6" t="s">
        <v>51</v>
      </c>
      <c r="D37" s="7">
        <v>242.71</v>
      </c>
      <c r="E37" s="8">
        <v>83</v>
      </c>
      <c r="F37" s="8">
        <f t="shared" si="0"/>
        <v>20144.93</v>
      </c>
    </row>
    <row r="38" ht="18.75" spans="1:6">
      <c r="A38" s="6">
        <v>35</v>
      </c>
      <c r="B38" s="27"/>
      <c r="C38" s="6" t="s">
        <v>52</v>
      </c>
      <c r="D38" s="7">
        <v>98.88</v>
      </c>
      <c r="E38" s="8">
        <v>83</v>
      </c>
      <c r="F38" s="8">
        <f t="shared" si="0"/>
        <v>8207.04</v>
      </c>
    </row>
    <row r="39" ht="18.75" spans="1:6">
      <c r="A39" s="6">
        <v>36</v>
      </c>
      <c r="B39" s="24" t="s">
        <v>53</v>
      </c>
      <c r="C39" s="6" t="s">
        <v>54</v>
      </c>
      <c r="D39" s="7">
        <v>166.7</v>
      </c>
      <c r="E39" s="8">
        <v>83</v>
      </c>
      <c r="F39" s="8">
        <f t="shared" si="0"/>
        <v>13836.1</v>
      </c>
    </row>
    <row r="40" ht="18.75" spans="1:6">
      <c r="A40" s="6" t="s">
        <v>55</v>
      </c>
      <c r="B40" s="6"/>
      <c r="C40" s="6"/>
      <c r="D40" s="7">
        <f>SUM(D4:D39)</f>
        <v>7913</v>
      </c>
      <c r="E40" s="8"/>
      <c r="F40" s="8">
        <f>D40*83</f>
        <v>656779</v>
      </c>
    </row>
    <row r="41" s="17" customFormat="1" ht="33" customHeight="1" spans="1:6">
      <c r="A41" s="28" t="s">
        <v>56</v>
      </c>
      <c r="B41" s="28"/>
      <c r="C41" s="28"/>
      <c r="D41" s="28"/>
      <c r="E41" s="29"/>
      <c r="F41" s="29"/>
    </row>
  </sheetData>
  <mergeCells count="14">
    <mergeCell ref="A1:B1"/>
    <mergeCell ref="A2:F2"/>
    <mergeCell ref="A40:C40"/>
    <mergeCell ref="A41:F41"/>
    <mergeCell ref="B4:B13"/>
    <mergeCell ref="B14:B16"/>
    <mergeCell ref="B17:B20"/>
    <mergeCell ref="B21:B22"/>
    <mergeCell ref="B23:B25"/>
    <mergeCell ref="B26:B27"/>
    <mergeCell ref="B28:B29"/>
    <mergeCell ref="B30:B32"/>
    <mergeCell ref="B34:B35"/>
    <mergeCell ref="B36:B38"/>
  </mergeCells>
  <pageMargins left="0.629166666666667" right="0.313888888888889" top="0.707638888888889" bottom="0.15625" header="0.471527777777778" footer="0.354166666666667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workbookViewId="0">
      <selection activeCell="K21" sqref="K21"/>
    </sheetView>
  </sheetViews>
  <sheetFormatPr defaultColWidth="9" defaultRowHeight="13.5" outlineLevelCol="6"/>
  <cols>
    <col min="1" max="1" width="8.86666666666667" customWidth="1"/>
    <col min="2" max="2" width="15.4916666666667" customWidth="1"/>
    <col min="3" max="3" width="18.5083333333333" customWidth="1"/>
    <col min="4" max="4" width="19.7416666666667" customWidth="1"/>
    <col min="5" max="5" width="12.4916666666667" customWidth="1"/>
    <col min="6" max="6" width="15.6166666666667" style="2" customWidth="1"/>
    <col min="7" max="7" width="16.2666666666667" style="2" customWidth="1"/>
  </cols>
  <sheetData>
    <row r="1" ht="22.5" spans="1:7">
      <c r="A1" s="3" t="s">
        <v>57</v>
      </c>
      <c r="B1" s="3"/>
    </row>
    <row r="2" ht="56" customHeight="1" spans="1:7">
      <c r="A2" s="4" t="s">
        <v>58</v>
      </c>
      <c r="B2" s="4"/>
      <c r="C2" s="4"/>
      <c r="D2" s="4"/>
      <c r="E2" s="4"/>
      <c r="F2" s="5"/>
      <c r="G2" s="5"/>
    </row>
    <row r="3" s="1" customFormat="1" ht="38" customHeight="1" spans="1:7">
      <c r="A3" s="6" t="s">
        <v>2</v>
      </c>
      <c r="B3" s="6" t="s">
        <v>3</v>
      </c>
      <c r="C3" s="6" t="s">
        <v>59</v>
      </c>
      <c r="D3" s="7" t="s">
        <v>60</v>
      </c>
      <c r="E3" s="7" t="s">
        <v>61</v>
      </c>
      <c r="F3" s="8" t="s">
        <v>62</v>
      </c>
      <c r="G3" s="8" t="s">
        <v>7</v>
      </c>
    </row>
    <row r="4" ht="18.75" spans="1:7">
      <c r="A4" s="6">
        <v>1</v>
      </c>
      <c r="B4" s="9" t="s">
        <v>8</v>
      </c>
      <c r="C4" s="6" t="s">
        <v>9</v>
      </c>
      <c r="D4" s="6" t="s">
        <v>63</v>
      </c>
      <c r="E4" s="6">
        <v>1</v>
      </c>
      <c r="F4" s="8">
        <v>1135.1</v>
      </c>
      <c r="G4" s="8">
        <f>F4*E4</f>
        <v>1135.1</v>
      </c>
    </row>
    <row r="5" ht="18.75" spans="1:7">
      <c r="A5" s="6">
        <v>2</v>
      </c>
      <c r="B5" s="10"/>
      <c r="C5" s="6" t="s">
        <v>10</v>
      </c>
      <c r="D5" s="6" t="s">
        <v>64</v>
      </c>
      <c r="E5" s="6">
        <v>1</v>
      </c>
      <c r="F5" s="8">
        <v>1135.1</v>
      </c>
      <c r="G5" s="8">
        <f t="shared" ref="G5:G39" si="0">F5*E5</f>
        <v>1135.1</v>
      </c>
    </row>
    <row r="6" ht="18.75" spans="1:7">
      <c r="A6" s="6">
        <v>3</v>
      </c>
      <c r="B6" s="10"/>
      <c r="C6" s="6" t="s">
        <v>11</v>
      </c>
      <c r="D6" s="6" t="s">
        <v>65</v>
      </c>
      <c r="E6" s="6">
        <v>1</v>
      </c>
      <c r="F6" s="8">
        <v>1135.1</v>
      </c>
      <c r="G6" s="8">
        <f t="shared" si="0"/>
        <v>1135.1</v>
      </c>
    </row>
    <row r="7" ht="18.75" spans="1:7">
      <c r="A7" s="6">
        <v>4</v>
      </c>
      <c r="B7" s="10"/>
      <c r="C7" s="6" t="s">
        <v>12</v>
      </c>
      <c r="D7" s="6" t="s">
        <v>66</v>
      </c>
      <c r="E7" s="6">
        <v>1</v>
      </c>
      <c r="F7" s="8">
        <v>1135.1</v>
      </c>
      <c r="G7" s="8">
        <f t="shared" si="0"/>
        <v>1135.1</v>
      </c>
    </row>
    <row r="8" ht="18.75" spans="1:7">
      <c r="A8" s="6">
        <v>5</v>
      </c>
      <c r="B8" s="10"/>
      <c r="C8" s="6" t="s">
        <v>13</v>
      </c>
      <c r="D8" s="6" t="s">
        <v>67</v>
      </c>
      <c r="E8" s="6">
        <v>1</v>
      </c>
      <c r="F8" s="8">
        <v>1135.1</v>
      </c>
      <c r="G8" s="8">
        <f t="shared" si="0"/>
        <v>1135.1</v>
      </c>
    </row>
    <row r="9" ht="18.75" spans="1:7">
      <c r="A9" s="6">
        <v>6</v>
      </c>
      <c r="B9" s="10"/>
      <c r="C9" s="6" t="s">
        <v>14</v>
      </c>
      <c r="D9" s="6" t="s">
        <v>68</v>
      </c>
      <c r="E9" s="6">
        <v>1</v>
      </c>
      <c r="F9" s="8">
        <v>1135.1</v>
      </c>
      <c r="G9" s="8">
        <f t="shared" si="0"/>
        <v>1135.1</v>
      </c>
    </row>
    <row r="10" ht="18.75" spans="1:7">
      <c r="A10" s="6">
        <v>7</v>
      </c>
      <c r="B10" s="10"/>
      <c r="C10" s="6" t="s">
        <v>15</v>
      </c>
      <c r="D10" s="6" t="s">
        <v>69</v>
      </c>
      <c r="E10" s="6">
        <v>1</v>
      </c>
      <c r="F10" s="8">
        <v>1135.1</v>
      </c>
      <c r="G10" s="8">
        <f t="shared" si="0"/>
        <v>1135.1</v>
      </c>
    </row>
    <row r="11" ht="18.75" spans="1:7">
      <c r="A11" s="6">
        <v>8</v>
      </c>
      <c r="B11" s="10"/>
      <c r="C11" s="6" t="s">
        <v>16</v>
      </c>
      <c r="D11" s="6" t="s">
        <v>70</v>
      </c>
      <c r="E11" s="6">
        <v>1</v>
      </c>
      <c r="F11" s="8">
        <v>1135.1</v>
      </c>
      <c r="G11" s="8">
        <f t="shared" si="0"/>
        <v>1135.1</v>
      </c>
    </row>
    <row r="12" ht="18.75" spans="1:7">
      <c r="A12" s="6">
        <v>9</v>
      </c>
      <c r="B12" s="10"/>
      <c r="C12" s="6" t="s">
        <v>17</v>
      </c>
      <c r="D12" s="6" t="s">
        <v>71</v>
      </c>
      <c r="E12" s="6">
        <v>1</v>
      </c>
      <c r="F12" s="8">
        <v>1135.1</v>
      </c>
      <c r="G12" s="8">
        <f t="shared" si="0"/>
        <v>1135.1</v>
      </c>
    </row>
    <row r="13" ht="18.75" spans="1:7">
      <c r="A13" s="6">
        <v>10</v>
      </c>
      <c r="B13" s="11"/>
      <c r="C13" s="6" t="s">
        <v>18</v>
      </c>
      <c r="D13" s="6" t="s">
        <v>72</v>
      </c>
      <c r="E13" s="6">
        <v>1</v>
      </c>
      <c r="F13" s="8">
        <v>1135.1</v>
      </c>
      <c r="G13" s="8">
        <f t="shared" si="0"/>
        <v>1135.1</v>
      </c>
    </row>
    <row r="14" ht="18.75" spans="1:7">
      <c r="A14" s="6">
        <v>11</v>
      </c>
      <c r="B14" s="6" t="s">
        <v>73</v>
      </c>
      <c r="C14" s="6" t="s">
        <v>20</v>
      </c>
      <c r="D14" s="6" t="s">
        <v>74</v>
      </c>
      <c r="E14" s="6">
        <v>1</v>
      </c>
      <c r="F14" s="8">
        <v>1135.1</v>
      </c>
      <c r="G14" s="8">
        <f t="shared" si="0"/>
        <v>1135.1</v>
      </c>
    </row>
    <row r="15" ht="18.75" spans="1:7">
      <c r="A15" s="6">
        <v>12</v>
      </c>
      <c r="B15" s="6"/>
      <c r="C15" s="6" t="s">
        <v>21</v>
      </c>
      <c r="D15" s="6" t="s">
        <v>75</v>
      </c>
      <c r="E15" s="6">
        <v>1</v>
      </c>
      <c r="F15" s="8">
        <v>1135.1</v>
      </c>
      <c r="G15" s="8">
        <f t="shared" si="0"/>
        <v>1135.1</v>
      </c>
    </row>
    <row r="16" ht="18.75" spans="1:7">
      <c r="A16" s="6">
        <v>13</v>
      </c>
      <c r="B16" s="6"/>
      <c r="C16" s="6" t="s">
        <v>22</v>
      </c>
      <c r="D16" s="6" t="s">
        <v>76</v>
      </c>
      <c r="E16" s="6">
        <v>1</v>
      </c>
      <c r="F16" s="8">
        <v>1135.1</v>
      </c>
      <c r="G16" s="8">
        <f t="shared" si="0"/>
        <v>1135.1</v>
      </c>
    </row>
    <row r="17" ht="18.75" spans="1:7">
      <c r="A17" s="6">
        <v>14</v>
      </c>
      <c r="B17" s="6" t="s">
        <v>23</v>
      </c>
      <c r="C17" s="6" t="s">
        <v>24</v>
      </c>
      <c r="D17" s="6" t="s">
        <v>77</v>
      </c>
      <c r="E17" s="6">
        <v>1</v>
      </c>
      <c r="F17" s="8">
        <v>1135.1</v>
      </c>
      <c r="G17" s="8">
        <f t="shared" si="0"/>
        <v>1135.1</v>
      </c>
    </row>
    <row r="18" ht="18.75" spans="1:7">
      <c r="A18" s="6">
        <v>15</v>
      </c>
      <c r="B18" s="6"/>
      <c r="C18" s="6" t="s">
        <v>25</v>
      </c>
      <c r="D18" s="6" t="s">
        <v>78</v>
      </c>
      <c r="E18" s="6">
        <v>1</v>
      </c>
      <c r="F18" s="8">
        <v>1135.1</v>
      </c>
      <c r="G18" s="8">
        <f t="shared" si="0"/>
        <v>1135.1</v>
      </c>
    </row>
    <row r="19" ht="18.75" spans="1:7">
      <c r="A19" s="6">
        <v>16</v>
      </c>
      <c r="B19" s="6"/>
      <c r="C19" s="6" t="s">
        <v>26</v>
      </c>
      <c r="D19" s="6" t="s">
        <v>79</v>
      </c>
      <c r="E19" s="6">
        <v>1</v>
      </c>
      <c r="F19" s="8">
        <v>1135.1</v>
      </c>
      <c r="G19" s="8">
        <f t="shared" si="0"/>
        <v>1135.1</v>
      </c>
    </row>
    <row r="20" ht="18.75" spans="1:7">
      <c r="A20" s="6">
        <v>17</v>
      </c>
      <c r="B20" s="6"/>
      <c r="C20" s="6" t="s">
        <v>27</v>
      </c>
      <c r="D20" s="6" t="s">
        <v>80</v>
      </c>
      <c r="E20" s="6">
        <v>1</v>
      </c>
      <c r="F20" s="8">
        <v>1135.1</v>
      </c>
      <c r="G20" s="8">
        <f t="shared" si="0"/>
        <v>1135.1</v>
      </c>
    </row>
    <row r="21" ht="18.75" spans="1:7">
      <c r="A21" s="6">
        <v>18</v>
      </c>
      <c r="B21" s="6" t="s">
        <v>28</v>
      </c>
      <c r="C21" s="6" t="s">
        <v>29</v>
      </c>
      <c r="D21" s="6" t="s">
        <v>81</v>
      </c>
      <c r="E21" s="6">
        <v>1</v>
      </c>
      <c r="F21" s="8">
        <v>1135.1</v>
      </c>
      <c r="G21" s="8">
        <f t="shared" si="0"/>
        <v>1135.1</v>
      </c>
    </row>
    <row r="22" ht="18.75" spans="1:7">
      <c r="A22" s="6">
        <v>19</v>
      </c>
      <c r="B22" s="6"/>
      <c r="C22" s="6" t="s">
        <v>30</v>
      </c>
      <c r="D22" s="6" t="s">
        <v>82</v>
      </c>
      <c r="E22" s="6">
        <v>1</v>
      </c>
      <c r="F22" s="8">
        <v>1135.1</v>
      </c>
      <c r="G22" s="8">
        <f t="shared" si="0"/>
        <v>1135.1</v>
      </c>
    </row>
    <row r="23" ht="37" customHeight="1" spans="1:7">
      <c r="A23" s="6">
        <v>20</v>
      </c>
      <c r="B23" s="6" t="s">
        <v>31</v>
      </c>
      <c r="C23" s="12" t="s">
        <v>32</v>
      </c>
      <c r="D23" s="6" t="s">
        <v>83</v>
      </c>
      <c r="E23" s="6">
        <v>1</v>
      </c>
      <c r="F23" s="8">
        <v>1135.1</v>
      </c>
      <c r="G23" s="8">
        <f t="shared" si="0"/>
        <v>1135.1</v>
      </c>
    </row>
    <row r="24" ht="18.75" spans="1:7">
      <c r="A24" s="6">
        <v>21</v>
      </c>
      <c r="B24" s="6"/>
      <c r="C24" s="6" t="s">
        <v>33</v>
      </c>
      <c r="D24" s="6" t="s">
        <v>68</v>
      </c>
      <c r="E24" s="6">
        <v>1</v>
      </c>
      <c r="F24" s="8">
        <v>1135.1</v>
      </c>
      <c r="G24" s="8">
        <f t="shared" si="0"/>
        <v>1135.1</v>
      </c>
    </row>
    <row r="25" ht="18.75" spans="1:7">
      <c r="A25" s="6">
        <v>22</v>
      </c>
      <c r="B25" s="6"/>
      <c r="C25" s="6" t="s">
        <v>34</v>
      </c>
      <c r="D25" s="6">
        <v>52230300523</v>
      </c>
      <c r="E25" s="6">
        <v>1</v>
      </c>
      <c r="F25" s="8">
        <v>1135.1</v>
      </c>
      <c r="G25" s="8">
        <f t="shared" si="0"/>
        <v>1135.1</v>
      </c>
    </row>
    <row r="26" ht="18.75" spans="1:7">
      <c r="A26" s="6">
        <v>23</v>
      </c>
      <c r="B26" s="6" t="s">
        <v>35</v>
      </c>
      <c r="C26" s="6" t="s">
        <v>36</v>
      </c>
      <c r="D26" s="6" t="s">
        <v>84</v>
      </c>
      <c r="E26" s="6">
        <v>1</v>
      </c>
      <c r="F26" s="8">
        <v>1135.1</v>
      </c>
      <c r="G26" s="8">
        <f t="shared" si="0"/>
        <v>1135.1</v>
      </c>
    </row>
    <row r="27" ht="18.75" spans="1:7">
      <c r="A27" s="6">
        <v>24</v>
      </c>
      <c r="B27" s="6"/>
      <c r="C27" s="6" t="s">
        <v>20</v>
      </c>
      <c r="D27" s="6" t="s">
        <v>85</v>
      </c>
      <c r="E27" s="6">
        <v>1</v>
      </c>
      <c r="F27" s="8">
        <v>1135.1</v>
      </c>
      <c r="G27" s="8">
        <f t="shared" si="0"/>
        <v>1135.1</v>
      </c>
    </row>
    <row r="28" ht="18.75" spans="1:7">
      <c r="A28" s="6">
        <v>25</v>
      </c>
      <c r="B28" s="6" t="s">
        <v>37</v>
      </c>
      <c r="C28" s="6" t="s">
        <v>38</v>
      </c>
      <c r="D28" s="6" t="s">
        <v>86</v>
      </c>
      <c r="E28" s="6">
        <v>1</v>
      </c>
      <c r="F28" s="8">
        <v>1135.1</v>
      </c>
      <c r="G28" s="8">
        <f t="shared" si="0"/>
        <v>1135.1</v>
      </c>
    </row>
    <row r="29" ht="18.75" spans="1:7">
      <c r="A29" s="6">
        <v>26</v>
      </c>
      <c r="B29" s="6"/>
      <c r="C29" s="6" t="s">
        <v>39</v>
      </c>
      <c r="D29" s="6" t="s">
        <v>87</v>
      </c>
      <c r="E29" s="6">
        <v>1</v>
      </c>
      <c r="F29" s="8">
        <v>1135.1</v>
      </c>
      <c r="G29" s="8">
        <f t="shared" si="0"/>
        <v>1135.1</v>
      </c>
    </row>
    <row r="30" ht="18.75" spans="1:7">
      <c r="A30" s="6">
        <v>27</v>
      </c>
      <c r="B30" s="6" t="s">
        <v>40</v>
      </c>
      <c r="C30" s="6" t="s">
        <v>41</v>
      </c>
      <c r="D30" s="6">
        <v>52230300555</v>
      </c>
      <c r="E30" s="6">
        <v>1</v>
      </c>
      <c r="F30" s="8">
        <v>1135.1</v>
      </c>
      <c r="G30" s="8">
        <f t="shared" si="0"/>
        <v>1135.1</v>
      </c>
    </row>
    <row r="31" ht="18.75" spans="1:7">
      <c r="A31" s="6">
        <v>28</v>
      </c>
      <c r="B31" s="6"/>
      <c r="C31" s="6" t="s">
        <v>42</v>
      </c>
      <c r="D31" s="6">
        <v>52230202584</v>
      </c>
      <c r="E31" s="6">
        <v>1</v>
      </c>
      <c r="F31" s="8">
        <v>1135.1</v>
      </c>
      <c r="G31" s="8">
        <f t="shared" si="0"/>
        <v>1135.1</v>
      </c>
    </row>
    <row r="32" ht="18.75" spans="1:7">
      <c r="A32" s="6">
        <v>29</v>
      </c>
      <c r="B32" s="6"/>
      <c r="C32" s="6" t="s">
        <v>43</v>
      </c>
      <c r="D32" s="6">
        <v>52230202585</v>
      </c>
      <c r="E32" s="6">
        <v>1</v>
      </c>
      <c r="F32" s="8">
        <v>1135.1</v>
      </c>
      <c r="G32" s="8">
        <f t="shared" si="0"/>
        <v>1135.1</v>
      </c>
    </row>
    <row r="33" ht="18.75" spans="1:7">
      <c r="A33" s="6">
        <v>30</v>
      </c>
      <c r="B33" s="6" t="s">
        <v>44</v>
      </c>
      <c r="C33" s="6" t="s">
        <v>45</v>
      </c>
      <c r="D33" s="6" t="s">
        <v>88</v>
      </c>
      <c r="E33" s="6">
        <v>1</v>
      </c>
      <c r="F33" s="8">
        <v>1135.1</v>
      </c>
      <c r="G33" s="8">
        <f t="shared" si="0"/>
        <v>1135.1</v>
      </c>
    </row>
    <row r="34" ht="18.75" spans="1:7">
      <c r="A34" s="6">
        <v>31</v>
      </c>
      <c r="B34" s="9" t="s">
        <v>46</v>
      </c>
      <c r="C34" s="6" t="s">
        <v>47</v>
      </c>
      <c r="D34" s="6" t="s">
        <v>89</v>
      </c>
      <c r="E34" s="6">
        <v>1</v>
      </c>
      <c r="F34" s="8">
        <v>1135.1</v>
      </c>
      <c r="G34" s="8">
        <f t="shared" si="0"/>
        <v>1135.1</v>
      </c>
    </row>
    <row r="35" ht="18.75" spans="1:7">
      <c r="A35" s="6">
        <v>32</v>
      </c>
      <c r="B35" s="10"/>
      <c r="C35" s="6" t="s">
        <v>48</v>
      </c>
      <c r="D35" s="6">
        <v>52230300549</v>
      </c>
      <c r="E35" s="6">
        <v>1</v>
      </c>
      <c r="F35" s="8">
        <v>1135.1</v>
      </c>
      <c r="G35" s="8">
        <f t="shared" si="0"/>
        <v>1135.1</v>
      </c>
    </row>
    <row r="36" ht="39" customHeight="1" spans="1:7">
      <c r="A36" s="6">
        <v>33</v>
      </c>
      <c r="B36" s="9" t="s">
        <v>49</v>
      </c>
      <c r="C36" s="6" t="s">
        <v>50</v>
      </c>
      <c r="D36" s="6" t="s">
        <v>90</v>
      </c>
      <c r="E36" s="6">
        <v>2</v>
      </c>
      <c r="F36" s="8">
        <v>1135.1</v>
      </c>
      <c r="G36" s="8">
        <f t="shared" si="0"/>
        <v>2270.2</v>
      </c>
    </row>
    <row r="37" ht="18.75" spans="1:7">
      <c r="A37" s="6">
        <v>34</v>
      </c>
      <c r="B37" s="10"/>
      <c r="C37" s="6" t="s">
        <v>51</v>
      </c>
      <c r="D37" s="6" t="s">
        <v>91</v>
      </c>
      <c r="E37" s="6">
        <v>1</v>
      </c>
      <c r="F37" s="8">
        <v>1135.1</v>
      </c>
      <c r="G37" s="8">
        <f t="shared" si="0"/>
        <v>1135.1</v>
      </c>
    </row>
    <row r="38" ht="18.75" spans="1:7">
      <c r="A38" s="6">
        <v>35</v>
      </c>
      <c r="B38" s="11"/>
      <c r="C38" s="6" t="s">
        <v>52</v>
      </c>
      <c r="D38" s="6" t="s">
        <v>92</v>
      </c>
      <c r="E38" s="6">
        <v>1</v>
      </c>
      <c r="F38" s="8">
        <v>1135.1</v>
      </c>
      <c r="G38" s="8">
        <f t="shared" si="0"/>
        <v>1135.1</v>
      </c>
    </row>
    <row r="39" ht="18.75" spans="1:7">
      <c r="A39" s="6">
        <v>36</v>
      </c>
      <c r="B39" s="6" t="s">
        <v>53</v>
      </c>
      <c r="C39" s="6" t="s">
        <v>54</v>
      </c>
      <c r="D39" s="6" t="s">
        <v>93</v>
      </c>
      <c r="E39" s="6">
        <v>1</v>
      </c>
      <c r="F39" s="8">
        <v>1135.1</v>
      </c>
      <c r="G39" s="8">
        <f t="shared" si="0"/>
        <v>1135.1</v>
      </c>
    </row>
    <row r="40" ht="18.75" spans="1:7">
      <c r="A40" s="6" t="s">
        <v>55</v>
      </c>
      <c r="B40" s="6"/>
      <c r="C40" s="6"/>
      <c r="D40" s="7"/>
      <c r="E40" s="13">
        <v>37</v>
      </c>
      <c r="F40" s="8"/>
      <c r="G40" s="8">
        <f>SUM(G4:G39)</f>
        <v>41998.7</v>
      </c>
    </row>
    <row r="41" ht="46" customHeight="1" spans="1:7">
      <c r="A41" s="14" t="s">
        <v>94</v>
      </c>
      <c r="B41" s="14"/>
      <c r="C41" s="14"/>
      <c r="D41" s="14"/>
      <c r="E41" s="14"/>
      <c r="F41" s="15"/>
      <c r="G41" s="15"/>
    </row>
  </sheetData>
  <mergeCells count="14">
    <mergeCell ref="A1:B1"/>
    <mergeCell ref="A2:G2"/>
    <mergeCell ref="A40:C40"/>
    <mergeCell ref="A41:G41"/>
    <mergeCell ref="B4:B13"/>
    <mergeCell ref="B14:B16"/>
    <mergeCell ref="B17:B20"/>
    <mergeCell ref="B21:B22"/>
    <mergeCell ref="B23:B25"/>
    <mergeCell ref="B26:B27"/>
    <mergeCell ref="B28:B29"/>
    <mergeCell ref="B30:B32"/>
    <mergeCell ref="B34:B35"/>
    <mergeCell ref="B36:B38"/>
  </mergeCells>
  <pageMargins left="0.629166666666667" right="0.393055555555556" top="0.55" bottom="0.313888888888889" header="0.313888888888889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作业补贴名单</vt:lpstr>
      <vt:lpstr>北斗安装补贴名单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高明</cp:lastModifiedBy>
  <dcterms:created xsi:type="dcterms:W3CDTF">2023-05-12T11:15:00Z</dcterms:created>
  <dcterms:modified xsi:type="dcterms:W3CDTF">2026-09-23T07:42:51Z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CA86132957A24CBD81ACB9EBF5397196_13</vt:lpwstr>
  </property>
  <property fmtid="{D5CDD505-2E9C-101B-9397-08002B2CF9AE}" pid="4" name="CalculationRule">
    <vt:i4>0</vt:i4>
  </property>
</Properties>
</file>