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补贴名单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<sst xmlns="http://schemas.openxmlformats.org/spreadsheetml/2006/main" count="57" uniqueCount="57">
  <si>
    <t>沅陵县2023年农作物秸秆综合利用重点县项目（秸秆粉碎还田部分）补贴名单</t>
  </si>
  <si>
    <t>序号</t>
  </si>
  <si>
    <t>乡镇名称</t>
  </si>
  <si>
    <t>姓名（实施主体）</t>
  </si>
  <si>
    <t>作业面积（亩）</t>
  </si>
  <si>
    <t>补贴标准（元/亩）</t>
  </si>
  <si>
    <t>补贴金额（元）</t>
  </si>
  <si>
    <t>官庄镇</t>
  </si>
  <si>
    <t>向绪尧</t>
  </si>
  <si>
    <t>李琪</t>
  </si>
  <si>
    <t>向绪业</t>
  </si>
  <si>
    <t>宋世海</t>
  </si>
  <si>
    <t>谢百勤</t>
  </si>
  <si>
    <t>向电顺</t>
  </si>
  <si>
    <t>沈宏来</t>
  </si>
  <si>
    <t>张旗</t>
  </si>
  <si>
    <t>向绪职</t>
  </si>
  <si>
    <t>王华</t>
  </si>
  <si>
    <t>二酉乡</t>
  </si>
  <si>
    <t>刘小明</t>
  </si>
  <si>
    <t>张宏禹</t>
  </si>
  <si>
    <t>印圣明</t>
  </si>
  <si>
    <t>马底驿乡</t>
  </si>
  <si>
    <t>舒建立</t>
  </si>
  <si>
    <t>谢旭</t>
  </si>
  <si>
    <t>舒复兴</t>
  </si>
  <si>
    <t>张茂江</t>
  </si>
  <si>
    <t>大合坪乡</t>
  </si>
  <si>
    <t>佘高昆</t>
  </si>
  <si>
    <t>周永雄</t>
  </si>
  <si>
    <t>七甲坪镇</t>
  </si>
  <si>
    <t>沅陵县七甲坪镇楠木村经济合作社</t>
  </si>
  <si>
    <t>刘元</t>
  </si>
  <si>
    <t>全明川</t>
  </si>
  <si>
    <t>凉水井镇</t>
  </si>
  <si>
    <t>刘强</t>
  </si>
  <si>
    <t>刘小民</t>
  </si>
  <si>
    <t>清浪乡</t>
  </si>
  <si>
    <t>杨昌强</t>
  </si>
  <si>
    <t>舒祖德</t>
  </si>
  <si>
    <t>筲箕湾镇</t>
  </si>
  <si>
    <t>戴志勤</t>
  </si>
  <si>
    <t>龚秀珍</t>
  </si>
  <si>
    <t>熊龙桂</t>
  </si>
  <si>
    <t>楠木铺乡</t>
  </si>
  <si>
    <t>向军</t>
  </si>
  <si>
    <t>五强溪镇</t>
  </si>
  <si>
    <t>唐光文</t>
  </si>
  <si>
    <t>郝世勇</t>
  </si>
  <si>
    <t>荔溪乡</t>
  </si>
  <si>
    <t>颜林</t>
  </si>
  <si>
    <t>瞿宏杰</t>
  </si>
  <si>
    <t>颜白鸽</t>
  </si>
  <si>
    <t>麻溪铺镇</t>
  </si>
  <si>
    <t>潘春福</t>
  </si>
  <si>
    <t>合计</t>
  </si>
  <si>
    <t>注：①本项目实际实施面积完成量高于下达任务面积，依据相关规定，作业补贴标准由原90元/亩调整至88.34元/亩；②补贴兑付工作严格落实涉农补贴资金监管各项制度要求，规范执行补贴公示公示环节，接受财政、审计部门及社会公众监督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</si>
</sst>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6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13" fillId="0" borderId="0">
      <alignment vertical="center"/>
    </xf>
    <xf numFmtId="0" fontId="14" fillId="3" borderId="8">
      <alignment vertical="center"/>
    </xf>
    <xf numFmtId="0" fontId="15" fillId="4" borderId="9">
      <alignment vertical="center"/>
    </xf>
    <xf numFmtId="0" fontId="16" fillId="4" borderId="8">
      <alignment vertical="center"/>
    </xf>
    <xf numFmtId="0" fontId="17" fillId="5" borderId="10">
      <alignment vertical="center"/>
    </xf>
    <xf numFmtId="0" fontId="18" fillId="0" borderId="11">
      <alignment vertical="center"/>
    </xf>
    <xf numFmtId="0" fontId="19" fillId="0" borderId="12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abSelected="1" zoomScale="85" zoomScaleNormal="85" topLeftCell="A4" workbookViewId="0">
      <selection activeCell="I38" sqref="I38"/>
    </sheetView>
  </sheetViews>
  <sheetFormatPr defaultColWidth="9" defaultRowHeight="13.5" outlineLevelCol="5"/>
  <cols>
    <col min="1" max="1" width="8.125" style="2" customWidth="1"/>
    <col min="2" max="2" width="13.2333333333333" style="2" customWidth="1"/>
    <col min="3" max="3" width="23.5" style="2" customWidth="1"/>
    <col min="4" max="4" width="21.375" style="3" customWidth="1"/>
    <col min="5" max="5" width="24.3083333333333" style="3" customWidth="1"/>
    <col min="6" max="6" width="23.4" style="3" customWidth="1"/>
    <col min="7" max="16384" width="9" style="2"/>
  </cols>
  <sheetData>
    <row r="1" ht="43" customHeight="1" spans="1:6">
      <c r="A1" s="4" t="s">
        <v>0</v>
      </c>
      <c r="B1" s="4"/>
      <c r="C1" s="4"/>
      <c r="D1" s="4"/>
      <c r="E1" s="4"/>
      <c r="F1" s="4"/>
    </row>
    <row r="2" ht="29" customHeight="1" spans="1:6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</row>
    <row r="3" ht="18.75" spans="1:6">
      <c r="A3" s="7">
        <v>1</v>
      </c>
      <c r="B3" s="8" t="s">
        <v>7</v>
      </c>
      <c r="C3" s="7" t="s">
        <v>8</v>
      </c>
      <c r="D3" s="9">
        <v>429.26</v>
      </c>
      <c r="E3" s="9">
        <f>F3/D3</f>
        <v>88.3356501958801</v>
      </c>
      <c r="F3" s="9">
        <v>37918.9612030835</v>
      </c>
    </row>
    <row r="4" ht="18.75" spans="1:6">
      <c r="A4" s="7">
        <v>2</v>
      </c>
      <c r="B4" s="8"/>
      <c r="C4" s="7" t="s">
        <v>9</v>
      </c>
      <c r="D4" s="9">
        <v>152.3</v>
      </c>
      <c r="E4" s="9">
        <f t="shared" ref="E4:E38" si="0">F4/D4</f>
        <v>88.3356501958805</v>
      </c>
      <c r="F4" s="9">
        <v>13453.5195248326</v>
      </c>
    </row>
    <row r="5" ht="18.75" spans="1:6">
      <c r="A5" s="7">
        <v>3</v>
      </c>
      <c r="B5" s="8"/>
      <c r="C5" s="7" t="s">
        <v>10</v>
      </c>
      <c r="D5" s="9">
        <v>221.39</v>
      </c>
      <c r="E5" s="9">
        <f t="shared" si="0"/>
        <v>88.3356501958801</v>
      </c>
      <c r="F5" s="9">
        <v>19556.6295968659</v>
      </c>
    </row>
    <row r="6" ht="18.75" spans="1:6">
      <c r="A6" s="7">
        <v>4</v>
      </c>
      <c r="B6" s="8"/>
      <c r="C6" s="7" t="s">
        <v>11</v>
      </c>
      <c r="D6" s="9">
        <v>398.82</v>
      </c>
      <c r="E6" s="9">
        <f t="shared" si="0"/>
        <v>88.3356501958801</v>
      </c>
      <c r="F6" s="9">
        <v>35230.0240111209</v>
      </c>
    </row>
    <row r="7" ht="18.75" spans="1:6">
      <c r="A7" s="7">
        <v>5</v>
      </c>
      <c r="B7" s="8"/>
      <c r="C7" s="7" t="s">
        <v>12</v>
      </c>
      <c r="D7" s="9">
        <v>320.69</v>
      </c>
      <c r="E7" s="9">
        <f t="shared" si="0"/>
        <v>88.3356501958801</v>
      </c>
      <c r="F7" s="9">
        <v>28328.3596613168</v>
      </c>
    </row>
    <row r="8" ht="18.75" spans="1:6">
      <c r="A8" s="7">
        <v>6</v>
      </c>
      <c r="B8" s="8"/>
      <c r="C8" s="7" t="s">
        <v>13</v>
      </c>
      <c r="D8" s="9">
        <v>269.12</v>
      </c>
      <c r="E8" s="9">
        <f t="shared" si="0"/>
        <v>88.3356501958803</v>
      </c>
      <c r="F8" s="9">
        <v>23772.8901807153</v>
      </c>
    </row>
    <row r="9" ht="18.75" spans="1:6">
      <c r="A9" s="7">
        <v>7</v>
      </c>
      <c r="B9" s="8"/>
      <c r="C9" s="7" t="s">
        <v>14</v>
      </c>
      <c r="D9" s="9">
        <v>43.02</v>
      </c>
      <c r="E9" s="9">
        <f t="shared" si="0"/>
        <v>88.3356501958803</v>
      </c>
      <c r="F9" s="9">
        <v>3800.19967142677</v>
      </c>
    </row>
    <row r="10" ht="18.75" spans="1:6">
      <c r="A10" s="7">
        <v>8</v>
      </c>
      <c r="B10" s="8"/>
      <c r="C10" s="7" t="s">
        <v>15</v>
      </c>
      <c r="D10" s="9">
        <v>385.14</v>
      </c>
      <c r="E10" s="9">
        <f t="shared" si="0"/>
        <v>88.3356501958802</v>
      </c>
      <c r="F10" s="9">
        <v>34021.5923164413</v>
      </c>
    </row>
    <row r="11" ht="18.75" spans="1:6">
      <c r="A11" s="7">
        <v>9</v>
      </c>
      <c r="B11" s="8"/>
      <c r="C11" s="7" t="s">
        <v>16</v>
      </c>
      <c r="D11" s="9">
        <v>113.86</v>
      </c>
      <c r="E11" s="9">
        <f t="shared" si="0"/>
        <v>88.33565019588</v>
      </c>
      <c r="F11" s="9">
        <v>10057.8971313029</v>
      </c>
    </row>
    <row r="12" ht="18.75" spans="1:6">
      <c r="A12" s="7">
        <v>10</v>
      </c>
      <c r="B12" s="8"/>
      <c r="C12" s="7" t="s">
        <v>17</v>
      </c>
      <c r="D12" s="9">
        <v>140.78</v>
      </c>
      <c r="E12" s="9">
        <f t="shared" si="0"/>
        <v>88.3356501958801</v>
      </c>
      <c r="F12" s="9">
        <v>12435.892834576</v>
      </c>
    </row>
    <row r="13" ht="18.75" spans="1:6">
      <c r="A13" s="7">
        <v>11</v>
      </c>
      <c r="B13" s="8" t="s">
        <v>18</v>
      </c>
      <c r="C13" s="7" t="s">
        <v>19</v>
      </c>
      <c r="D13" s="9">
        <v>189.71</v>
      </c>
      <c r="E13" s="9">
        <f t="shared" si="0"/>
        <v>88.33565019588</v>
      </c>
      <c r="F13" s="9">
        <v>16758.1561986604</v>
      </c>
    </row>
    <row r="14" ht="18.75" spans="1:6">
      <c r="A14" s="7">
        <v>12</v>
      </c>
      <c r="B14" s="8"/>
      <c r="C14" s="7" t="s">
        <v>20</v>
      </c>
      <c r="D14" s="9">
        <v>138.5</v>
      </c>
      <c r="E14" s="9">
        <f t="shared" si="0"/>
        <v>88.3356501958801</v>
      </c>
      <c r="F14" s="9">
        <v>12234.4875521294</v>
      </c>
    </row>
    <row r="15" ht="18.75" spans="1:6">
      <c r="A15" s="7">
        <v>13</v>
      </c>
      <c r="B15" s="8"/>
      <c r="C15" s="7" t="s">
        <v>21</v>
      </c>
      <c r="D15" s="9">
        <v>106.8</v>
      </c>
      <c r="E15" s="9">
        <f t="shared" si="0"/>
        <v>88.3356501958802</v>
      </c>
      <c r="F15" s="9">
        <v>9434.24744092001</v>
      </c>
    </row>
    <row r="16" ht="18.75" spans="1:6">
      <c r="A16" s="7">
        <v>14</v>
      </c>
      <c r="B16" s="8" t="s">
        <v>22</v>
      </c>
      <c r="C16" s="7" t="s">
        <v>23</v>
      </c>
      <c r="D16" s="9">
        <v>137.52</v>
      </c>
      <c r="E16" s="9">
        <f t="shared" si="0"/>
        <v>88.3356501958799</v>
      </c>
      <c r="F16" s="9">
        <v>12147.9186149374</v>
      </c>
    </row>
    <row r="17" ht="18.75" spans="1:6">
      <c r="A17" s="7">
        <v>15</v>
      </c>
      <c r="B17" s="8"/>
      <c r="C17" s="7" t="s">
        <v>24</v>
      </c>
      <c r="D17" s="9">
        <v>263.63</v>
      </c>
      <c r="E17" s="9">
        <f t="shared" si="0"/>
        <v>88.3356501958802</v>
      </c>
      <c r="F17" s="9">
        <v>23287.9274611399</v>
      </c>
    </row>
    <row r="18" ht="18.75" spans="1:6">
      <c r="A18" s="7">
        <v>16</v>
      </c>
      <c r="B18" s="8"/>
      <c r="C18" s="7" t="s">
        <v>25</v>
      </c>
      <c r="D18" s="9">
        <v>40.83</v>
      </c>
      <c r="E18" s="9">
        <f t="shared" si="0"/>
        <v>88.3356501958802</v>
      </c>
      <c r="F18" s="9">
        <v>3606.74459749779</v>
      </c>
    </row>
    <row r="19" ht="18.75" spans="1:6">
      <c r="A19" s="7">
        <v>17</v>
      </c>
      <c r="B19" s="8"/>
      <c r="C19" s="7" t="s">
        <v>26</v>
      </c>
      <c r="D19" s="9">
        <v>159.65</v>
      </c>
      <c r="E19" s="9">
        <f t="shared" si="0"/>
        <v>88.3356501958804</v>
      </c>
      <c r="F19" s="9">
        <v>14102.7865537723</v>
      </c>
    </row>
    <row r="20" ht="18.75" spans="1:6">
      <c r="A20" s="7">
        <v>18</v>
      </c>
      <c r="B20" s="8" t="s">
        <v>27</v>
      </c>
      <c r="C20" s="7" t="s">
        <v>28</v>
      </c>
      <c r="D20" s="9">
        <v>90.85</v>
      </c>
      <c r="E20" s="9">
        <f t="shared" si="0"/>
        <v>88.3356501958802</v>
      </c>
      <c r="F20" s="9">
        <v>8025.29382029572</v>
      </c>
    </row>
    <row r="21" ht="18.75" spans="1:6">
      <c r="A21" s="7">
        <v>19</v>
      </c>
      <c r="B21" s="8"/>
      <c r="C21" s="7" t="s">
        <v>29</v>
      </c>
      <c r="D21" s="9">
        <v>220.54</v>
      </c>
      <c r="E21" s="9">
        <f t="shared" si="0"/>
        <v>88.3356501958801</v>
      </c>
      <c r="F21" s="9">
        <v>19481.5442941994</v>
      </c>
    </row>
    <row r="22" ht="41" customHeight="1" spans="1:6">
      <c r="A22" s="7">
        <v>20</v>
      </c>
      <c r="B22" s="8" t="s">
        <v>30</v>
      </c>
      <c r="C22" s="7" t="s">
        <v>31</v>
      </c>
      <c r="D22" s="9">
        <v>156.74</v>
      </c>
      <c r="E22" s="9">
        <f t="shared" si="0"/>
        <v>88.3356501958804</v>
      </c>
      <c r="F22" s="9">
        <v>13845.7298117023</v>
      </c>
    </row>
    <row r="23" ht="18.75" spans="1:6">
      <c r="A23" s="7">
        <v>21</v>
      </c>
      <c r="B23" s="8"/>
      <c r="C23" s="7" t="s">
        <v>32</v>
      </c>
      <c r="D23" s="9">
        <v>176.63</v>
      </c>
      <c r="E23" s="9">
        <f t="shared" si="0"/>
        <v>88.3356501958801</v>
      </c>
      <c r="F23" s="9">
        <v>15602.7258940983</v>
      </c>
    </row>
    <row r="24" ht="18.75" spans="1:6">
      <c r="A24" s="7">
        <v>22</v>
      </c>
      <c r="B24" s="8"/>
      <c r="C24" s="7" t="s">
        <v>33</v>
      </c>
      <c r="D24" s="9">
        <v>144.66</v>
      </c>
      <c r="E24" s="9">
        <f t="shared" si="0"/>
        <v>88.33565019588</v>
      </c>
      <c r="F24" s="9">
        <v>12778.635157336</v>
      </c>
    </row>
    <row r="25" ht="18.75" spans="1:6">
      <c r="A25" s="7">
        <v>23</v>
      </c>
      <c r="B25" s="8" t="s">
        <v>34</v>
      </c>
      <c r="C25" s="7" t="s">
        <v>35</v>
      </c>
      <c r="D25" s="9">
        <v>225.2</v>
      </c>
      <c r="E25" s="9">
        <f t="shared" si="0"/>
        <v>88.3356501958801</v>
      </c>
      <c r="F25" s="9">
        <v>19893.1884241122</v>
      </c>
    </row>
    <row r="26" ht="18.75" spans="1:6">
      <c r="A26" s="7">
        <v>24</v>
      </c>
      <c r="B26" s="8"/>
      <c r="C26" s="7" t="s">
        <v>36</v>
      </c>
      <c r="D26" s="9">
        <v>166.96</v>
      </c>
      <c r="E26" s="9">
        <f t="shared" si="0"/>
        <v>88.3356501958804</v>
      </c>
      <c r="F26" s="9">
        <v>14748.5201567042</v>
      </c>
    </row>
    <row r="27" ht="18.75" spans="1:6">
      <c r="A27" s="7">
        <v>25</v>
      </c>
      <c r="B27" s="8" t="s">
        <v>37</v>
      </c>
      <c r="C27" s="7" t="s">
        <v>38</v>
      </c>
      <c r="D27" s="9">
        <v>228.75</v>
      </c>
      <c r="E27" s="9">
        <f t="shared" si="0"/>
        <v>88.3356501958802</v>
      </c>
      <c r="F27" s="9">
        <v>20206.7799823076</v>
      </c>
    </row>
    <row r="28" ht="18.75" spans="1:6">
      <c r="A28" s="7">
        <v>26</v>
      </c>
      <c r="B28" s="8"/>
      <c r="C28" s="7" t="s">
        <v>39</v>
      </c>
      <c r="D28" s="9">
        <v>548.03</v>
      </c>
      <c r="E28" s="9">
        <f t="shared" si="0"/>
        <v>88.3356501958802</v>
      </c>
      <c r="F28" s="9">
        <v>48410.5863768482</v>
      </c>
    </row>
    <row r="29" ht="18.75" spans="1:6">
      <c r="A29" s="7">
        <v>27</v>
      </c>
      <c r="B29" s="8" t="s">
        <v>40</v>
      </c>
      <c r="C29" s="7" t="s">
        <v>41</v>
      </c>
      <c r="D29" s="9">
        <v>179.42</v>
      </c>
      <c r="E29" s="9">
        <f t="shared" si="0"/>
        <v>88.3356501958801</v>
      </c>
      <c r="F29" s="9">
        <v>15849.1823581448</v>
      </c>
    </row>
    <row r="30" ht="18.75" spans="1:6">
      <c r="A30" s="7">
        <v>28</v>
      </c>
      <c r="B30" s="8"/>
      <c r="C30" s="7" t="s">
        <v>42</v>
      </c>
      <c r="D30" s="9">
        <v>248.03</v>
      </c>
      <c r="E30" s="9">
        <f t="shared" si="0"/>
        <v>88.3356501958803</v>
      </c>
      <c r="F30" s="9">
        <v>21909.8913180842</v>
      </c>
    </row>
    <row r="31" ht="18.75" spans="1:6">
      <c r="A31" s="7">
        <v>29</v>
      </c>
      <c r="B31" s="8"/>
      <c r="C31" s="7" t="s">
        <v>43</v>
      </c>
      <c r="D31" s="9">
        <v>353.02</v>
      </c>
      <c r="E31" s="9">
        <f t="shared" si="0"/>
        <v>88.3356501958801</v>
      </c>
      <c r="F31" s="9">
        <v>31184.2512321496</v>
      </c>
    </row>
    <row r="32" ht="18.75" spans="1:6">
      <c r="A32" s="7">
        <v>30</v>
      </c>
      <c r="B32" s="8" t="s">
        <v>44</v>
      </c>
      <c r="C32" s="7" t="s">
        <v>45</v>
      </c>
      <c r="D32" s="9">
        <v>79.67</v>
      </c>
      <c r="E32" s="9">
        <f t="shared" si="0"/>
        <v>88.3356501958803</v>
      </c>
      <c r="F32" s="9">
        <v>7037.70125110578</v>
      </c>
    </row>
    <row r="33" ht="18.75" spans="1:6">
      <c r="A33" s="7">
        <v>31</v>
      </c>
      <c r="B33" s="10" t="s">
        <v>46</v>
      </c>
      <c r="C33" s="7" t="s">
        <v>47</v>
      </c>
      <c r="D33" s="9">
        <v>361.06</v>
      </c>
      <c r="E33" s="9">
        <f t="shared" si="0"/>
        <v>88.3356501958802</v>
      </c>
      <c r="F33" s="9">
        <v>31894.4698597245</v>
      </c>
    </row>
    <row r="34" ht="18.75" spans="1:6">
      <c r="A34" s="7">
        <v>32</v>
      </c>
      <c r="B34" s="11"/>
      <c r="C34" s="7" t="s">
        <v>48</v>
      </c>
      <c r="D34" s="9">
        <v>236.39</v>
      </c>
      <c r="E34" s="9">
        <f t="shared" si="0"/>
        <v>88.3356501958801</v>
      </c>
      <c r="F34" s="9">
        <v>20881.6643498041</v>
      </c>
    </row>
    <row r="35" ht="18.75" spans="1:6">
      <c r="A35" s="7">
        <v>33</v>
      </c>
      <c r="B35" s="10" t="s">
        <v>49</v>
      </c>
      <c r="C35" s="7" t="s">
        <v>50</v>
      </c>
      <c r="D35" s="9">
        <v>477.74</v>
      </c>
      <c r="E35" s="9">
        <f t="shared" si="0"/>
        <v>88.3356501958802</v>
      </c>
      <c r="F35" s="9">
        <v>42201.4735245798</v>
      </c>
    </row>
    <row r="36" ht="18.75" spans="1:6">
      <c r="A36" s="7">
        <v>34</v>
      </c>
      <c r="B36" s="11"/>
      <c r="C36" s="7" t="s">
        <v>51</v>
      </c>
      <c r="D36" s="9">
        <v>242.71</v>
      </c>
      <c r="E36" s="9">
        <f t="shared" si="0"/>
        <v>88.3356501958803</v>
      </c>
      <c r="F36" s="9">
        <v>21439.9456590421</v>
      </c>
    </row>
    <row r="37" ht="18.75" spans="1:6">
      <c r="A37" s="7">
        <v>35</v>
      </c>
      <c r="B37" s="12"/>
      <c r="C37" s="7" t="s">
        <v>52</v>
      </c>
      <c r="D37" s="9">
        <v>98.88</v>
      </c>
      <c r="E37" s="9">
        <f t="shared" si="0"/>
        <v>88.3356501958802</v>
      </c>
      <c r="F37" s="9">
        <v>8734.62909136863</v>
      </c>
    </row>
    <row r="38" ht="18.75" spans="1:6">
      <c r="A38" s="7">
        <v>36</v>
      </c>
      <c r="B38" s="8" t="s">
        <v>53</v>
      </c>
      <c r="C38" s="7" t="s">
        <v>54</v>
      </c>
      <c r="D38" s="9">
        <v>166.7</v>
      </c>
      <c r="E38" s="9">
        <f t="shared" si="0"/>
        <v>88.33565019588</v>
      </c>
      <c r="F38" s="9">
        <v>14725.5528876532</v>
      </c>
    </row>
    <row r="39" ht="18.75" spans="1:6">
      <c r="A39" s="7" t="s">
        <v>55</v>
      </c>
      <c r="B39" s="7"/>
      <c r="C39" s="7"/>
      <c r="D39" s="9">
        <f>SUM(D3:D38)</f>
        <v>7913</v>
      </c>
      <c r="E39" s="9"/>
      <c r="F39" s="9">
        <v>699000</v>
      </c>
    </row>
    <row r="40" s="1" customFormat="1" ht="67" customHeight="1" spans="1:6">
      <c r="A40" s="13" t="s">
        <v>56</v>
      </c>
      <c r="B40" s="13"/>
      <c r="C40" s="13"/>
      <c r="D40" s="13"/>
      <c r="E40" s="13"/>
      <c r="F40" s="13"/>
    </row>
  </sheetData>
  <mergeCells count="13">
    <mergeCell ref="A1:F1"/>
    <mergeCell ref="A39:C39"/>
    <mergeCell ref="A40:F40"/>
    <mergeCell ref="B3:B12"/>
    <mergeCell ref="B13:B15"/>
    <mergeCell ref="B16:B19"/>
    <mergeCell ref="B20:B21"/>
    <mergeCell ref="B22:B24"/>
    <mergeCell ref="B25:B26"/>
    <mergeCell ref="B27:B28"/>
    <mergeCell ref="B29:B31"/>
    <mergeCell ref="B33:B34"/>
    <mergeCell ref="B35:B37"/>
  </mergeCells>
  <pageMargins left="0.708333333333333" right="0.314583333333333" top="0.747916666666667" bottom="0.156944444444444" header="0.472222222222222" footer="0.0388888888888889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高明</cp:lastModifiedBy>
  <dcterms:created xsi:type="dcterms:W3CDTF">2023-05-12T11:15:00Z</dcterms:created>
  <dcterms:modified xsi:type="dcterms:W3CDTF">2026-07-14T00:29:33Z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CA86132957A24CBD81ACB9EBF5397196_13</vt:lpwstr>
  </property>
  <property fmtid="{D5CDD505-2E9C-101B-9397-08002B2CF9AE}" pid="4" name="CalculationRule">
    <vt:i4>0</vt:i4>
  </property>
</Properties>
</file>