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<sst xmlns="http://schemas.openxmlformats.org/spreadsheetml/2006/main" count="186">
  <si>
    <t>2021年元-12月厉行节约（三公经费）执行情况表</t>
  </si>
  <si>
    <t xml:space="preserve">  填报单位；沅陵县财政局</t>
  </si>
  <si>
    <t>单位：万元</t>
  </si>
  <si>
    <t>单位 个数</t>
  </si>
  <si>
    <t>单位
名称</t>
  </si>
  <si>
    <t>公车运行费</t>
  </si>
  <si>
    <t>公务接待费</t>
  </si>
  <si>
    <t>公款出国（境）费</t>
  </si>
  <si>
    <t>会议费</t>
  </si>
  <si>
    <t>备注</t>
  </si>
  <si>
    <t>参考基础数</t>
  </si>
  <si>
    <t>2021年预算控制指标数</t>
  </si>
  <si>
    <t>元—12月份实际执行数</t>
  </si>
  <si>
    <t>车辆数</t>
  </si>
  <si>
    <t>车辆/万元标准</t>
  </si>
  <si>
    <t xml:space="preserve"> 行政政法 </t>
  </si>
  <si>
    <t>教科文</t>
  </si>
  <si>
    <t>企    业</t>
  </si>
  <si>
    <t>农    业</t>
  </si>
  <si>
    <t>经    建</t>
  </si>
  <si>
    <t>外    经</t>
  </si>
  <si>
    <t>社    保</t>
  </si>
  <si>
    <t>金融债务</t>
  </si>
  <si>
    <t>乡    镇</t>
  </si>
  <si>
    <t>县乡总合计</t>
  </si>
  <si>
    <t>县委办</t>
  </si>
  <si>
    <t>其中</t>
  </si>
  <si>
    <t>县委办机关</t>
  </si>
  <si>
    <t>调研接待中巴车按14万元核定</t>
  </si>
  <si>
    <t>政法委</t>
  </si>
  <si>
    <t>县委组织部</t>
  </si>
  <si>
    <t>团县委</t>
  </si>
  <si>
    <t>县农工党</t>
  </si>
  <si>
    <t>县妇联</t>
  </si>
  <si>
    <t>县老干局</t>
  </si>
  <si>
    <t>老干专用车</t>
  </si>
  <si>
    <t>县委统战部</t>
  </si>
  <si>
    <t>县编办</t>
  </si>
  <si>
    <t>政府办</t>
  </si>
  <si>
    <t>政府办机关</t>
  </si>
  <si>
    <t>县禁毒办</t>
  </si>
  <si>
    <t>县驻长办</t>
  </si>
  <si>
    <t>县绩效办</t>
  </si>
  <si>
    <t>县政务中心</t>
  </si>
  <si>
    <t>县红十字会</t>
  </si>
  <si>
    <t>人大办</t>
  </si>
  <si>
    <t>政协办</t>
  </si>
  <si>
    <t>监察委员会</t>
  </si>
  <si>
    <t>检察院借用车辆1台</t>
  </si>
  <si>
    <t>县委巡查办</t>
  </si>
  <si>
    <t>信访局</t>
  </si>
  <si>
    <t>财政局</t>
  </si>
  <si>
    <t>含财校2万元</t>
  </si>
  <si>
    <t>财政事务中心</t>
  </si>
  <si>
    <t>支付中心</t>
  </si>
  <si>
    <t>审计局</t>
  </si>
  <si>
    <t>统计局</t>
  </si>
  <si>
    <t>从机关事务局借用车辆1台</t>
  </si>
  <si>
    <t>工商联</t>
  </si>
  <si>
    <t>机关事务局</t>
  </si>
  <si>
    <t>公安局</t>
  </si>
  <si>
    <t>交警大队</t>
  </si>
  <si>
    <t>司法局</t>
  </si>
  <si>
    <t>森林公安局</t>
  </si>
  <si>
    <t>党校</t>
  </si>
  <si>
    <t>小计</t>
  </si>
  <si>
    <t>宣传部</t>
  </si>
  <si>
    <t>文联</t>
  </si>
  <si>
    <t>县史志办</t>
  </si>
  <si>
    <t>教育局</t>
  </si>
  <si>
    <t>一中</t>
  </si>
  <si>
    <t>二中</t>
  </si>
  <si>
    <t>三中</t>
  </si>
  <si>
    <t>职中</t>
  </si>
  <si>
    <t>鹤鸣山小学</t>
  </si>
  <si>
    <t>荷花池小学</t>
  </si>
  <si>
    <t>现代远程教育中心</t>
  </si>
  <si>
    <t>凤鸣学校</t>
  </si>
  <si>
    <t>溪子口小学</t>
  </si>
  <si>
    <t>城区教育办</t>
  </si>
  <si>
    <t>艺术团</t>
  </si>
  <si>
    <t>档案局</t>
  </si>
  <si>
    <t>科技局</t>
  </si>
  <si>
    <t>文体旅局</t>
  </si>
  <si>
    <t>文化馆</t>
  </si>
  <si>
    <t>图书馆</t>
  </si>
  <si>
    <t>文物管理所</t>
  </si>
  <si>
    <t>科协</t>
  </si>
  <si>
    <t>电视台</t>
  </si>
  <si>
    <t>教师进修学校</t>
  </si>
  <si>
    <t>文化执法局</t>
  </si>
  <si>
    <t>县幼儿园</t>
  </si>
  <si>
    <t>经信局</t>
  </si>
  <si>
    <t>应急局</t>
  </si>
  <si>
    <t>县地震局</t>
  </si>
  <si>
    <t>工业园管理委员会</t>
  </si>
  <si>
    <t>农业局</t>
  </si>
  <si>
    <t>农开办</t>
  </si>
  <si>
    <t>扶贫办</t>
  </si>
  <si>
    <t>水利局</t>
  </si>
  <si>
    <t>委托管理1台防汛抗旱各1台船1</t>
  </si>
  <si>
    <t>水电设计室</t>
  </si>
  <si>
    <t>林业局</t>
  </si>
  <si>
    <t>畜牧局</t>
  </si>
  <si>
    <t>茶叶技术推广站</t>
  </si>
  <si>
    <t>农机局</t>
  </si>
  <si>
    <t>经管局</t>
  </si>
  <si>
    <t>借母溪管理局</t>
  </si>
  <si>
    <t>五强溪湿地公园</t>
  </si>
  <si>
    <t>执法船2台,未车改</t>
  </si>
  <si>
    <t>齐眉届国有林场</t>
  </si>
  <si>
    <t>2台生产用车</t>
  </si>
  <si>
    <t>仙门国有林场</t>
  </si>
  <si>
    <t>蒙福国有林场</t>
  </si>
  <si>
    <t>五强溪库区管理局</t>
  </si>
  <si>
    <t>发改局</t>
  </si>
  <si>
    <t>含物价局</t>
  </si>
  <si>
    <t>交通运输局</t>
  </si>
  <si>
    <t>地方海事局</t>
  </si>
  <si>
    <t>执法执勤车辆1台，监控中心1台，船5台。未车改</t>
  </si>
  <si>
    <t>交通质监站</t>
  </si>
  <si>
    <t>公路运输管理所</t>
  </si>
  <si>
    <t>城市客运办</t>
  </si>
  <si>
    <t>污水处理站</t>
  </si>
  <si>
    <t>住房和城乡建设局</t>
  </si>
  <si>
    <t>人防办</t>
  </si>
  <si>
    <t>规划管理局</t>
  </si>
  <si>
    <t>国有土地上房屋征收办</t>
  </si>
  <si>
    <t>执法局</t>
  </si>
  <si>
    <t>环卫所</t>
  </si>
  <si>
    <t>绿化管理所</t>
  </si>
  <si>
    <t>房产局</t>
  </si>
  <si>
    <t>路灯所</t>
  </si>
  <si>
    <t>国土局</t>
  </si>
  <si>
    <t>综合行政执法车辆</t>
  </si>
  <si>
    <t>环保局</t>
  </si>
  <si>
    <t>供销社</t>
  </si>
  <si>
    <t>公路局</t>
  </si>
  <si>
    <t>综合行政执法车辆1台，33人参改，其他人员未改</t>
  </si>
  <si>
    <t>商粮局</t>
  </si>
  <si>
    <t>含长、珠三角2个招商站</t>
  </si>
  <si>
    <t>食药工商质监局</t>
  </si>
  <si>
    <t>执法执勤车辆</t>
  </si>
  <si>
    <t>卫计局</t>
  </si>
  <si>
    <t>计生协</t>
  </si>
  <si>
    <t>卫生监督局</t>
  </si>
  <si>
    <t>医保局</t>
  </si>
  <si>
    <t>疾控中心</t>
  </si>
  <si>
    <t>妇保院</t>
  </si>
  <si>
    <t>人力资源和社保局</t>
  </si>
  <si>
    <t>工伤管理中心</t>
  </si>
  <si>
    <t>社会保险服务中心</t>
  </si>
  <si>
    <t>就业服务局</t>
  </si>
  <si>
    <t>民政局</t>
  </si>
  <si>
    <t>残联</t>
  </si>
  <si>
    <t>残疾人就业服务所</t>
  </si>
  <si>
    <t>福利院</t>
  </si>
  <si>
    <t>殡葬管理所</t>
  </si>
  <si>
    <t>军人事务局</t>
  </si>
  <si>
    <t>金融办</t>
  </si>
  <si>
    <t>事业单位未车改</t>
  </si>
  <si>
    <t>合  计</t>
  </si>
  <si>
    <t>沅陵镇人民政府</t>
  </si>
  <si>
    <t>五强溪镇人民政府</t>
  </si>
  <si>
    <t>官庄镇人民政府</t>
  </si>
  <si>
    <t>凉水井镇人民政府</t>
  </si>
  <si>
    <t>七甲坪镇人民政府</t>
  </si>
  <si>
    <t>麻溪铺镇人民政府</t>
  </si>
  <si>
    <t>筲箕湾镇人民政府</t>
  </si>
  <si>
    <t>明溪口镇人民政府</t>
  </si>
  <si>
    <t/>
  </si>
  <si>
    <t>太常便民服务中心</t>
  </si>
  <si>
    <t>盘古乡人民政府</t>
  </si>
  <si>
    <t>二酉乡人民政府</t>
  </si>
  <si>
    <t>荔溪乡人民政府</t>
  </si>
  <si>
    <t>马底驿乡人民政府</t>
  </si>
  <si>
    <t>楠木铺乡人民政府</t>
  </si>
  <si>
    <t>杜家坪乡人民政府</t>
  </si>
  <si>
    <t>北溶乡人民政府</t>
  </si>
  <si>
    <t>深溪口便民服务中心</t>
  </si>
  <si>
    <t>肖家桥乡人民政府</t>
  </si>
  <si>
    <t>大合坪乡人民政府</t>
  </si>
  <si>
    <t>火场乡人民政府</t>
  </si>
  <si>
    <t>清浪乡人民政府</t>
  </si>
  <si>
    <t>陈家滩乡人民政府</t>
  </si>
  <si>
    <t>借母溪乡人民政府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</si>
</sst>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  <numFmt numFmtId="178" formatCode="0;_頀"/>
    <numFmt numFmtId="179" formatCode="0;_蠀"/>
    <numFmt numFmtId="180" formatCode="0.0;_̀"/>
    <numFmt numFmtId="181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13" applyNumberFormat="0" applyAlignment="0" applyProtection="0">
      <alignment vertical="center"/>
    </xf>
    <xf numFmtId="0" fontId="23" fillId="13" borderId="17" applyNumberFormat="0" applyAlignment="0" applyProtection="0">
      <alignment vertical="center"/>
    </xf>
    <xf numFmtId="0" fontId="8" fillId="4" borderId="11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 applyBorder="1" applyAlignment="1"/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/>
    <xf numFmtId="177" fontId="1" fillId="0" borderId="0" xfId="0" applyNumberFormat="1" applyFont="1" applyFill="1" applyBorder="1" applyAlignment="1"/>
    <xf numFmtId="177" fontId="1" fillId="0" borderId="0" xfId="0" applyNumberFormat="1" applyFont="1" applyFill="1" applyBorder="1" applyAlignment="1"/>
    <xf numFmtId="177" fontId="1" fillId="0" borderId="0" xfId="0" applyNumberFormat="1" applyFont="1" applyFill="1" applyAlignment="1"/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31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179" fontId="1" fillId="0" borderId="4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77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31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/>
    </xf>
    <xf numFmtId="177" fontId="3" fillId="0" borderId="9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77" fontId="1" fillId="0" borderId="8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177" fontId="1" fillId="0" borderId="0" xfId="0" applyNumberFormat="1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/>
    </xf>
    <xf numFmtId="177" fontId="3" fillId="0" borderId="9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 applyProtection="1">
      <alignment horizontal="center"/>
      <protection locked="0"/>
    </xf>
    <xf numFmtId="177" fontId="5" fillId="0" borderId="4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5" fillId="0" borderId="4" xfId="0" applyFont="1" applyFill="1" applyBorder="1" applyAlignment="1">
      <alignment horizontal="center"/>
    </xf>
    <xf numFmtId="177" fontId="5" fillId="0" borderId="4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X181"/>
  <sheetViews>
    <sheetView tabSelected="1" workbookViewId="0">
      <selection activeCell="H2" sqref="H$1:H$1048576"/>
    </sheetView>
  </sheetViews>
  <sheetFormatPr defaultColWidth="9" defaultRowHeight="14.25"/>
  <cols>
    <col min="1" max="1" width="5.25" style="1" customWidth="1"/>
    <col min="2" max="2" width="19.5" style="1" customWidth="1"/>
    <col min="3" max="3" width="5.375" style="1" customWidth="1"/>
    <col min="4" max="4" width="4.375" style="1" customWidth="1"/>
    <col min="5" max="5" width="8.375" style="1" customWidth="1"/>
    <col min="6" max="6" width="10.5" style="2" customWidth="1"/>
    <col min="7" max="7" width="12" style="3" customWidth="1"/>
    <col min="8" max="8" width="10.625" style="4" customWidth="1"/>
    <col min="9" max="9" width="7.75" style="5" customWidth="1"/>
    <col min="10" max="10" width="9" style="6" customWidth="1"/>
    <col min="11" max="11" width="10.875" style="1" customWidth="1"/>
    <col min="12" max="16366" width="9" style="1"/>
    <col min="16367" max="16384" width="9" style="7"/>
  </cols>
  <sheetData>
    <row r="1" s="1" customFormat="1" ht="37.5" customHeight="1" spans="1:11">
      <c r="A1" s="8" t="s">
        <v>0</v>
      </c>
      <c r="B1" s="8"/>
      <c r="C1" s="8"/>
      <c r="D1" s="8"/>
      <c r="E1" s="8"/>
      <c r="F1" s="9"/>
      <c r="G1" s="8"/>
      <c r="H1" s="9"/>
      <c r="I1" s="8"/>
      <c r="J1" s="54"/>
      <c r="K1" s="8"/>
    </row>
    <row r="2" s="1" customFormat="1" ht="19.5" customHeight="1" spans="1:11">
      <c r="A2" s="10" t="s">
        <v>1</v>
      </c>
      <c r="B2" s="10"/>
      <c r="C2" s="10"/>
      <c r="D2" s="11"/>
      <c r="E2" s="11"/>
      <c r="F2" s="12"/>
      <c r="G2" s="13"/>
      <c r="H2" s="12"/>
      <c r="I2" s="13"/>
      <c r="J2" s="55"/>
      <c r="K2" s="56" t="s">
        <v>2</v>
      </c>
    </row>
    <row r="3" s="1" customFormat="1" ht="25.5" customHeight="1" spans="1:11">
      <c r="A3" s="14" t="s">
        <v>3</v>
      </c>
      <c r="B3" s="14" t="s">
        <v>4</v>
      </c>
      <c r="C3" s="15" t="s">
        <v>5</v>
      </c>
      <c r="D3" s="15"/>
      <c r="E3" s="15"/>
      <c r="F3" s="16"/>
      <c r="G3" s="17" t="s">
        <v>6</v>
      </c>
      <c r="H3" s="18"/>
      <c r="I3" s="57" t="s">
        <v>7</v>
      </c>
      <c r="J3" s="17" t="s">
        <v>8</v>
      </c>
      <c r="K3" s="58" t="s">
        <v>9</v>
      </c>
    </row>
    <row r="4" s="1" customFormat="1" ht="19.5" customHeight="1" spans="1:11">
      <c r="A4" s="19"/>
      <c r="B4" s="19"/>
      <c r="C4" s="20" t="s">
        <v>10</v>
      </c>
      <c r="D4" s="15"/>
      <c r="E4" s="21" t="s">
        <v>11</v>
      </c>
      <c r="F4" s="22" t="s">
        <v>12</v>
      </c>
      <c r="G4" s="23" t="s">
        <v>11</v>
      </c>
      <c r="H4" s="22" t="s">
        <v>12</v>
      </c>
      <c r="I4" s="17" t="s">
        <v>11</v>
      </c>
      <c r="J4" s="59" t="s">
        <v>12</v>
      </c>
      <c r="K4" s="60"/>
    </row>
    <row r="5" s="1" customFormat="1" ht="51" customHeight="1" spans="1:11">
      <c r="A5" s="24"/>
      <c r="B5" s="24"/>
      <c r="C5" s="21" t="s">
        <v>13</v>
      </c>
      <c r="D5" s="21" t="s">
        <v>14</v>
      </c>
      <c r="E5" s="21"/>
      <c r="F5" s="25"/>
      <c r="G5" s="17"/>
      <c r="H5" s="25"/>
      <c r="I5" s="17"/>
      <c r="J5" s="23"/>
      <c r="K5" s="61"/>
    </row>
    <row r="6" s="1" customFormat="1" ht="19.5" customHeight="1" spans="1:11">
      <c r="A6" s="26">
        <v>20</v>
      </c>
      <c r="B6" s="26" t="s">
        <v>15</v>
      </c>
      <c r="C6" s="26">
        <v>120</v>
      </c>
      <c r="D6" s="26">
        <v>7</v>
      </c>
      <c r="E6" s="26">
        <v>840</v>
      </c>
      <c r="F6" s="27">
        <v>538.5</v>
      </c>
      <c r="G6" s="26">
        <v>973</v>
      </c>
      <c r="H6" s="27">
        <v>184.68</v>
      </c>
      <c r="I6" s="28"/>
      <c r="J6" s="32">
        <v>615</v>
      </c>
      <c r="K6" s="62"/>
    </row>
    <row r="7" s="1" customFormat="1" ht="19.5" customHeight="1" spans="1:11">
      <c r="A7" s="26">
        <v>27</v>
      </c>
      <c r="B7" s="26" t="s">
        <v>16</v>
      </c>
      <c r="C7" s="28">
        <v>1</v>
      </c>
      <c r="D7" s="28">
        <v>7</v>
      </c>
      <c r="E7" s="28">
        <v>7</v>
      </c>
      <c r="F7" s="29">
        <v>3.5</v>
      </c>
      <c r="G7" s="28">
        <v>187</v>
      </c>
      <c r="H7" s="29">
        <v>38</v>
      </c>
      <c r="I7" s="28"/>
      <c r="J7" s="32"/>
      <c r="K7" s="62"/>
    </row>
    <row r="8" s="1" customFormat="1" ht="19.5" customHeight="1" spans="1:11">
      <c r="A8" s="26">
        <v>4</v>
      </c>
      <c r="B8" s="26" t="s">
        <v>17</v>
      </c>
      <c r="C8" s="26">
        <v>1</v>
      </c>
      <c r="D8" s="26">
        <v>7</v>
      </c>
      <c r="E8" s="28">
        <v>7</v>
      </c>
      <c r="F8" s="29"/>
      <c r="G8" s="28">
        <v>55</v>
      </c>
      <c r="H8" s="29">
        <v>5.6</v>
      </c>
      <c r="I8" s="28"/>
      <c r="J8" s="32"/>
      <c r="K8" s="62"/>
    </row>
    <row r="9" s="1" customFormat="1" ht="19.5" customHeight="1" spans="1:11">
      <c r="A9" s="26">
        <v>15</v>
      </c>
      <c r="B9" s="26" t="s">
        <v>18</v>
      </c>
      <c r="C9" s="26">
        <v>9</v>
      </c>
      <c r="D9" s="26">
        <v>7</v>
      </c>
      <c r="E9" s="30">
        <v>63</v>
      </c>
      <c r="F9" s="29">
        <v>49.1</v>
      </c>
      <c r="G9" s="28">
        <v>257</v>
      </c>
      <c r="H9" s="29">
        <v>38.2</v>
      </c>
      <c r="I9" s="28"/>
      <c r="J9" s="32"/>
      <c r="K9" s="62"/>
    </row>
    <row r="10" s="1" customFormat="1" ht="19.5" customHeight="1" spans="1:11">
      <c r="A10" s="26">
        <v>21</v>
      </c>
      <c r="B10" s="26" t="s">
        <v>19</v>
      </c>
      <c r="C10" s="26">
        <v>30</v>
      </c>
      <c r="D10" s="26">
        <v>7</v>
      </c>
      <c r="E10" s="28">
        <v>210</v>
      </c>
      <c r="F10" s="29">
        <v>61.6</v>
      </c>
      <c r="G10" s="28">
        <v>301</v>
      </c>
      <c r="H10" s="29">
        <v>25.4</v>
      </c>
      <c r="I10" s="28"/>
      <c r="J10" s="32">
        <v>12</v>
      </c>
      <c r="K10" s="62"/>
    </row>
    <row r="11" s="1" customFormat="1" ht="19.5" customHeight="1" spans="1:11">
      <c r="A11" s="26">
        <v>2</v>
      </c>
      <c r="B11" s="26" t="s">
        <v>20</v>
      </c>
      <c r="C11" s="26">
        <v>11</v>
      </c>
      <c r="D11" s="26">
        <v>7</v>
      </c>
      <c r="E11" s="31">
        <v>77</v>
      </c>
      <c r="F11" s="29">
        <v>22.5</v>
      </c>
      <c r="G11" s="28">
        <v>60</v>
      </c>
      <c r="H11" s="29">
        <v>22.1</v>
      </c>
      <c r="I11" s="28"/>
      <c r="J11" s="32"/>
      <c r="K11" s="62"/>
    </row>
    <row r="12" s="1" customFormat="1" ht="19.5" customHeight="1" spans="1:11">
      <c r="A12" s="26">
        <v>19</v>
      </c>
      <c r="B12" s="26" t="s">
        <v>21</v>
      </c>
      <c r="C12" s="26">
        <v>6</v>
      </c>
      <c r="D12" s="26">
        <v>7</v>
      </c>
      <c r="E12" s="31">
        <v>42</v>
      </c>
      <c r="F12" s="29">
        <v>20.3</v>
      </c>
      <c r="G12" s="28">
        <v>215</v>
      </c>
      <c r="H12" s="29">
        <v>26.2</v>
      </c>
      <c r="I12" s="28"/>
      <c r="J12" s="32"/>
      <c r="K12" s="62"/>
    </row>
    <row r="13" s="1" customFormat="1" ht="19.5" customHeight="1" spans="1:11">
      <c r="A13" s="26">
        <v>1</v>
      </c>
      <c r="B13" s="26" t="s">
        <v>22</v>
      </c>
      <c r="C13" s="26"/>
      <c r="D13" s="26"/>
      <c r="E13" s="26"/>
      <c r="F13" s="29"/>
      <c r="G13" s="28">
        <v>22</v>
      </c>
      <c r="H13" s="29">
        <v>0.8</v>
      </c>
      <c r="I13" s="28"/>
      <c r="J13" s="32"/>
      <c r="K13" s="63"/>
    </row>
    <row r="14" s="1" customFormat="1" ht="19.5" customHeight="1" spans="1:11">
      <c r="A14" s="26">
        <v>23</v>
      </c>
      <c r="B14" s="26" t="s">
        <v>23</v>
      </c>
      <c r="C14" s="26">
        <v>30</v>
      </c>
      <c r="D14" s="26">
        <v>7</v>
      </c>
      <c r="E14" s="26">
        <v>210</v>
      </c>
      <c r="F14" s="29">
        <v>65.6</v>
      </c>
      <c r="G14" s="28">
        <v>670</v>
      </c>
      <c r="H14" s="29">
        <v>514.9</v>
      </c>
      <c r="I14" s="28"/>
      <c r="J14" s="32"/>
      <c r="K14" s="62"/>
    </row>
    <row r="15" s="1" customFormat="1" ht="19.5" customHeight="1" spans="1:11">
      <c r="A15" s="26">
        <v>133</v>
      </c>
      <c r="B15" s="26" t="s">
        <v>24</v>
      </c>
      <c r="C15" s="28">
        <f t="shared" ref="C15:H15" si="0">SUM(C6:C14)</f>
        <v>208</v>
      </c>
      <c r="D15" s="28"/>
      <c r="E15" s="28">
        <f t="shared" si="0"/>
        <v>1456</v>
      </c>
      <c r="F15" s="29">
        <f t="shared" si="0"/>
        <v>761.1</v>
      </c>
      <c r="G15" s="28">
        <f t="shared" si="0"/>
        <v>2740</v>
      </c>
      <c r="H15" s="29">
        <f t="shared" si="0"/>
        <v>855.88</v>
      </c>
      <c r="I15" s="28"/>
      <c r="J15" s="32">
        <f>SUM(J6:J14)</f>
        <v>627</v>
      </c>
      <c r="K15" s="62"/>
    </row>
    <row r="16" s="1" customFormat="1" ht="19.5" customHeight="1" spans="1:11">
      <c r="A16" s="26"/>
      <c r="B16" s="26"/>
      <c r="C16" s="26"/>
      <c r="D16" s="26"/>
      <c r="E16" s="26"/>
      <c r="F16" s="29"/>
      <c r="G16" s="32"/>
      <c r="H16" s="29"/>
      <c r="I16" s="32"/>
      <c r="J16" s="32"/>
      <c r="K16" s="62"/>
    </row>
    <row r="17" s="1" customFormat="1" ht="118.5" customHeight="1" spans="1:11">
      <c r="A17" s="33"/>
      <c r="B17" s="33"/>
      <c r="C17" s="33"/>
      <c r="D17" s="33"/>
      <c r="E17" s="33"/>
      <c r="F17" s="34"/>
      <c r="G17" s="35"/>
      <c r="H17" s="34"/>
      <c r="I17" s="33"/>
      <c r="J17" s="64"/>
      <c r="K17" s="33"/>
    </row>
    <row r="18" s="1" customFormat="1" spans="1:11">
      <c r="A18" s="36"/>
      <c r="B18" s="36"/>
      <c r="C18" s="36"/>
      <c r="D18" s="36"/>
      <c r="E18" s="36"/>
      <c r="F18" s="2"/>
      <c r="G18" s="37"/>
      <c r="H18" s="38"/>
      <c r="I18" s="36"/>
      <c r="J18" s="65"/>
      <c r="K18" s="66"/>
    </row>
    <row r="19" s="1" customFormat="1" ht="119.25" customHeight="1" spans="1:10">
      <c r="A19" s="36"/>
      <c r="B19" s="36"/>
      <c r="C19" s="36"/>
      <c r="D19" s="36"/>
      <c r="E19" s="36"/>
      <c r="F19" s="2"/>
      <c r="G19" s="39"/>
      <c r="H19" s="38"/>
      <c r="I19" s="67"/>
      <c r="J19" s="65"/>
    </row>
    <row r="20" s="1" customFormat="1" ht="39.75" customHeight="1" spans="1:11">
      <c r="A20" s="40" t="s">
        <v>0</v>
      </c>
      <c r="B20" s="40"/>
      <c r="C20" s="40"/>
      <c r="D20" s="40"/>
      <c r="E20" s="40"/>
      <c r="F20" s="9"/>
      <c r="G20" s="8"/>
      <c r="H20" s="9"/>
      <c r="I20" s="40"/>
      <c r="J20" s="68"/>
      <c r="K20" s="40"/>
    </row>
    <row r="21" s="1" customFormat="1" ht="21" customHeight="1" spans="1:11">
      <c r="A21" s="41" t="s">
        <v>1</v>
      </c>
      <c r="B21" s="41"/>
      <c r="C21" s="41"/>
      <c r="D21" s="42"/>
      <c r="E21" s="42"/>
      <c r="F21" s="12"/>
      <c r="G21" s="13"/>
      <c r="H21" s="12"/>
      <c r="I21" s="69"/>
      <c r="J21" s="70"/>
      <c r="K21" s="71" t="s">
        <v>2</v>
      </c>
    </row>
    <row r="22" s="1" customFormat="1" ht="21" customHeight="1" spans="1:11">
      <c r="A22" s="43" t="s">
        <v>3</v>
      </c>
      <c r="B22" s="43" t="s">
        <v>4</v>
      </c>
      <c r="C22" s="44" t="s">
        <v>5</v>
      </c>
      <c r="D22" s="44"/>
      <c r="E22" s="44"/>
      <c r="F22" s="16"/>
      <c r="G22" s="17" t="s">
        <v>6</v>
      </c>
      <c r="H22" s="18"/>
      <c r="I22" s="72" t="s">
        <v>7</v>
      </c>
      <c r="J22" s="73" t="s">
        <v>8</v>
      </c>
      <c r="K22" s="74" t="s">
        <v>9</v>
      </c>
    </row>
    <row r="23" s="1" customFormat="1" ht="21" customHeight="1" spans="1:11">
      <c r="A23" s="45"/>
      <c r="B23" s="45"/>
      <c r="C23" s="46" t="s">
        <v>10</v>
      </c>
      <c r="D23" s="44"/>
      <c r="E23" s="47" t="s">
        <v>11</v>
      </c>
      <c r="F23" s="22" t="s">
        <v>12</v>
      </c>
      <c r="G23" s="23" t="s">
        <v>11</v>
      </c>
      <c r="H23" s="22" t="s">
        <v>12</v>
      </c>
      <c r="I23" s="73" t="s">
        <v>11</v>
      </c>
      <c r="J23" s="75" t="s">
        <v>12</v>
      </c>
      <c r="K23" s="76"/>
    </row>
    <row r="24" s="1" customFormat="1" ht="30" customHeight="1" spans="1:11">
      <c r="A24" s="48"/>
      <c r="B24" s="48"/>
      <c r="C24" s="47" t="s">
        <v>13</v>
      </c>
      <c r="D24" s="47" t="s">
        <v>14</v>
      </c>
      <c r="E24" s="47"/>
      <c r="F24" s="25"/>
      <c r="G24" s="17"/>
      <c r="H24" s="25"/>
      <c r="I24" s="73"/>
      <c r="J24" s="77"/>
      <c r="K24" s="78"/>
    </row>
    <row r="25" s="1" customFormat="1" ht="21" customHeight="1" spans="1:12">
      <c r="A25" s="26">
        <v>1</v>
      </c>
      <c r="B25" s="49" t="s">
        <v>25</v>
      </c>
      <c r="C25" s="26">
        <v>2</v>
      </c>
      <c r="D25" s="26">
        <v>7</v>
      </c>
      <c r="E25" s="28">
        <v>14</v>
      </c>
      <c r="F25" s="29">
        <v>8.29</v>
      </c>
      <c r="G25" s="32">
        <v>180</v>
      </c>
      <c r="H25" s="29">
        <v>113.23</v>
      </c>
      <c r="I25" s="28"/>
      <c r="J25" s="32"/>
      <c r="K25" s="79"/>
      <c r="L25" s="80"/>
    </row>
    <row r="26" s="1" customFormat="1" ht="25.5" customHeight="1" spans="1:12">
      <c r="A26" s="26" t="s">
        <v>26</v>
      </c>
      <c r="B26" s="24" t="s">
        <v>27</v>
      </c>
      <c r="C26" s="50"/>
      <c r="D26" s="50"/>
      <c r="E26" s="28"/>
      <c r="F26" s="29"/>
      <c r="G26" s="51"/>
      <c r="H26" s="29"/>
      <c r="I26" s="28"/>
      <c r="J26" s="32"/>
      <c r="K26" s="21" t="s">
        <v>28</v>
      </c>
      <c r="L26" s="80"/>
    </row>
    <row r="27" s="1" customFormat="1" ht="20.1" customHeight="1" spans="1:12">
      <c r="A27" s="26"/>
      <c r="B27" s="24" t="s">
        <v>29</v>
      </c>
      <c r="C27" s="50"/>
      <c r="D27" s="50"/>
      <c r="E27" s="28"/>
      <c r="F27" s="29"/>
      <c r="G27" s="51">
        <v>15</v>
      </c>
      <c r="H27" s="29"/>
      <c r="I27" s="28"/>
      <c r="J27" s="32"/>
      <c r="K27" s="21"/>
      <c r="L27" s="80"/>
    </row>
    <row r="28" s="1" customFormat="1" ht="20.1" customHeight="1" spans="1:12">
      <c r="A28" s="26"/>
      <c r="B28" s="24" t="s">
        <v>30</v>
      </c>
      <c r="C28" s="50"/>
      <c r="D28" s="50"/>
      <c r="E28" s="28"/>
      <c r="F28" s="29"/>
      <c r="G28" s="51">
        <v>24</v>
      </c>
      <c r="H28" s="29">
        <v>2.56</v>
      </c>
      <c r="I28" s="28"/>
      <c r="J28" s="32"/>
      <c r="K28" s="21"/>
      <c r="L28" s="80"/>
    </row>
    <row r="29" s="1" customFormat="1" ht="20.1" customHeight="1" spans="1:12">
      <c r="A29" s="26"/>
      <c r="B29" s="24" t="s">
        <v>31</v>
      </c>
      <c r="C29" s="50"/>
      <c r="D29" s="50"/>
      <c r="E29" s="28"/>
      <c r="F29" s="29"/>
      <c r="G29" s="51">
        <v>4</v>
      </c>
      <c r="H29" s="29"/>
      <c r="I29" s="28"/>
      <c r="J29" s="32"/>
      <c r="K29" s="21"/>
      <c r="L29" s="80"/>
    </row>
    <row r="30" s="1" customFormat="1" ht="20.1" customHeight="1" spans="1:12">
      <c r="A30" s="26"/>
      <c r="B30" s="24" t="s">
        <v>32</v>
      </c>
      <c r="C30" s="50"/>
      <c r="D30" s="50"/>
      <c r="E30" s="28"/>
      <c r="F30" s="29"/>
      <c r="G30" s="51">
        <v>2</v>
      </c>
      <c r="H30" s="29"/>
      <c r="I30" s="28"/>
      <c r="J30" s="32">
        <v>10</v>
      </c>
      <c r="K30" s="21"/>
      <c r="L30" s="80"/>
    </row>
    <row r="31" s="1" customFormat="1" ht="20.1" customHeight="1" spans="1:12">
      <c r="A31" s="26"/>
      <c r="B31" s="24" t="s">
        <v>33</v>
      </c>
      <c r="C31" s="50"/>
      <c r="D31" s="50"/>
      <c r="E31" s="28"/>
      <c r="F31" s="29"/>
      <c r="G31" s="51">
        <v>5</v>
      </c>
      <c r="H31" s="29"/>
      <c r="I31" s="28"/>
      <c r="J31" s="32"/>
      <c r="K31" s="21"/>
      <c r="L31" s="80"/>
    </row>
    <row r="32" s="1" customFormat="1" ht="20.1" customHeight="1" spans="1:12">
      <c r="A32" s="26"/>
      <c r="B32" s="24" t="s">
        <v>34</v>
      </c>
      <c r="C32" s="50"/>
      <c r="D32" s="50"/>
      <c r="E32" s="28"/>
      <c r="F32" s="29"/>
      <c r="G32" s="51">
        <v>20</v>
      </c>
      <c r="H32" s="29">
        <v>1.04</v>
      </c>
      <c r="I32" s="28"/>
      <c r="J32" s="32"/>
      <c r="K32" s="21" t="s">
        <v>35</v>
      </c>
      <c r="L32" s="80"/>
    </row>
    <row r="33" s="1" customFormat="1" ht="20.1" customHeight="1" spans="1:12">
      <c r="A33" s="26"/>
      <c r="B33" s="24" t="s">
        <v>36</v>
      </c>
      <c r="C33" s="50"/>
      <c r="D33" s="50"/>
      <c r="E33" s="28"/>
      <c r="F33" s="29"/>
      <c r="G33" s="51">
        <v>7</v>
      </c>
      <c r="H33" s="29"/>
      <c r="I33" s="28"/>
      <c r="J33" s="32">
        <v>60</v>
      </c>
      <c r="K33" s="21"/>
      <c r="L33" s="80"/>
    </row>
    <row r="34" s="1" customFormat="1" ht="20.1" customHeight="1" spans="1:12">
      <c r="A34" s="26"/>
      <c r="B34" s="24" t="s">
        <v>37</v>
      </c>
      <c r="C34" s="50"/>
      <c r="D34" s="50"/>
      <c r="E34" s="28"/>
      <c r="F34" s="29"/>
      <c r="G34" s="51">
        <v>7</v>
      </c>
      <c r="H34" s="29">
        <v>0.37</v>
      </c>
      <c r="I34" s="28"/>
      <c r="J34" s="32"/>
      <c r="K34" s="21"/>
      <c r="L34" s="80"/>
    </row>
    <row r="35" s="1" customFormat="1" ht="20.1" customHeight="1" spans="1:12">
      <c r="A35" s="26">
        <v>2</v>
      </c>
      <c r="B35" s="24" t="s">
        <v>38</v>
      </c>
      <c r="C35" s="50"/>
      <c r="D35" s="50"/>
      <c r="E35" s="28"/>
      <c r="F35" s="52"/>
      <c r="G35" s="51">
        <v>180</v>
      </c>
      <c r="H35" s="29">
        <v>3.45</v>
      </c>
      <c r="I35" s="28"/>
      <c r="J35" s="81"/>
      <c r="K35" s="21"/>
      <c r="L35" s="80"/>
    </row>
    <row r="36" s="1" customFormat="1" ht="20.1" customHeight="1" spans="1:12">
      <c r="A36" s="26" t="s">
        <v>26</v>
      </c>
      <c r="B36" s="24" t="s">
        <v>39</v>
      </c>
      <c r="C36" s="50"/>
      <c r="D36" s="50"/>
      <c r="E36" s="28"/>
      <c r="F36" s="29"/>
      <c r="G36" s="51"/>
      <c r="H36" s="52"/>
      <c r="I36" s="28"/>
      <c r="J36" s="32"/>
      <c r="K36" s="21"/>
      <c r="L36" s="80"/>
    </row>
    <row r="37" s="1" customFormat="1" ht="17.25" customHeight="1" spans="1:12">
      <c r="A37" s="26"/>
      <c r="B37" s="50" t="s">
        <v>40</v>
      </c>
      <c r="C37" s="50"/>
      <c r="D37" s="50"/>
      <c r="E37" s="28"/>
      <c r="F37" s="29"/>
      <c r="G37" s="51">
        <v>5</v>
      </c>
      <c r="H37" s="29"/>
      <c r="I37" s="28"/>
      <c r="J37" s="32"/>
      <c r="K37" s="21"/>
      <c r="L37" s="80"/>
    </row>
    <row r="38" s="1" customFormat="1" ht="24" customHeight="1" spans="1:12">
      <c r="A38" s="26"/>
      <c r="B38" s="50" t="s">
        <v>41</v>
      </c>
      <c r="C38" s="50"/>
      <c r="D38" s="50"/>
      <c r="E38" s="28"/>
      <c r="F38" s="29"/>
      <c r="G38" s="51">
        <v>20</v>
      </c>
      <c r="H38" s="29"/>
      <c r="I38" s="28"/>
      <c r="J38" s="32"/>
      <c r="K38" s="21"/>
      <c r="L38" s="80"/>
    </row>
    <row r="39" s="1" customFormat="1" ht="20.1" customHeight="1" spans="1:12">
      <c r="A39" s="26"/>
      <c r="B39" s="24" t="s">
        <v>42</v>
      </c>
      <c r="C39" s="50"/>
      <c r="D39" s="50"/>
      <c r="E39" s="28"/>
      <c r="F39" s="29"/>
      <c r="G39" s="51">
        <v>4</v>
      </c>
      <c r="H39" s="29"/>
      <c r="I39" s="28"/>
      <c r="J39" s="32"/>
      <c r="K39" s="21"/>
      <c r="L39" s="80"/>
    </row>
    <row r="40" s="1" customFormat="1" ht="20.1" customHeight="1" spans="1:12">
      <c r="A40" s="26"/>
      <c r="B40" s="50" t="s">
        <v>43</v>
      </c>
      <c r="C40" s="21"/>
      <c r="D40" s="21"/>
      <c r="E40" s="28"/>
      <c r="F40" s="29"/>
      <c r="G40" s="51">
        <v>4</v>
      </c>
      <c r="H40" s="29">
        <v>1.04</v>
      </c>
      <c r="I40" s="28"/>
      <c r="J40" s="32"/>
      <c r="K40" s="21"/>
      <c r="L40" s="80"/>
    </row>
    <row r="41" s="1" customFormat="1" ht="20.1" customHeight="1" spans="1:12">
      <c r="A41" s="26"/>
      <c r="B41" s="24" t="s">
        <v>44</v>
      </c>
      <c r="C41" s="21"/>
      <c r="D41" s="21"/>
      <c r="E41" s="28"/>
      <c r="F41" s="29"/>
      <c r="G41" s="51">
        <v>3</v>
      </c>
      <c r="H41" s="29"/>
      <c r="I41" s="28"/>
      <c r="J41" s="32"/>
      <c r="K41" s="21"/>
      <c r="L41" s="80"/>
    </row>
    <row r="42" s="1" customFormat="1" ht="21" customHeight="1" spans="1:12">
      <c r="A42" s="26">
        <v>3</v>
      </c>
      <c r="B42" s="26" t="s">
        <v>45</v>
      </c>
      <c r="C42" s="26"/>
      <c r="D42" s="26"/>
      <c r="E42" s="28"/>
      <c r="F42" s="29"/>
      <c r="G42" s="32">
        <v>38</v>
      </c>
      <c r="H42" s="29">
        <v>3.98</v>
      </c>
      <c r="I42" s="28"/>
      <c r="J42" s="32">
        <v>310</v>
      </c>
      <c r="K42" s="21"/>
      <c r="L42" s="80"/>
    </row>
    <row r="43" s="1" customFormat="1" ht="18" customHeight="1" spans="1:12">
      <c r="A43" s="26">
        <v>4</v>
      </c>
      <c r="B43" s="26" t="s">
        <v>46</v>
      </c>
      <c r="C43" s="26"/>
      <c r="D43" s="26"/>
      <c r="E43" s="28"/>
      <c r="F43" s="29"/>
      <c r="G43" s="32">
        <v>30</v>
      </c>
      <c r="H43" s="29">
        <v>2.04</v>
      </c>
      <c r="I43" s="28"/>
      <c r="J43" s="32">
        <v>235</v>
      </c>
      <c r="K43" s="21"/>
      <c r="L43" s="80"/>
    </row>
    <row r="44" s="1" customFormat="1" ht="21" customHeight="1" spans="1:12">
      <c r="A44" s="26">
        <v>5</v>
      </c>
      <c r="B44" s="26" t="s">
        <v>47</v>
      </c>
      <c r="C44" s="26">
        <v>3</v>
      </c>
      <c r="D44" s="26">
        <v>7</v>
      </c>
      <c r="E44" s="28">
        <v>21</v>
      </c>
      <c r="F44" s="29">
        <v>22.16</v>
      </c>
      <c r="G44" s="32">
        <v>38</v>
      </c>
      <c r="H44" s="29">
        <v>10.2</v>
      </c>
      <c r="I44" s="28"/>
      <c r="J44" s="32"/>
      <c r="K44" s="21" t="s">
        <v>48</v>
      </c>
      <c r="L44" s="80"/>
    </row>
    <row r="45" s="1" customFormat="1" ht="21" customHeight="1" spans="1:12">
      <c r="A45" s="26">
        <v>6</v>
      </c>
      <c r="B45" s="26" t="s">
        <v>49</v>
      </c>
      <c r="C45" s="26"/>
      <c r="D45" s="26"/>
      <c r="E45" s="28"/>
      <c r="F45" s="29"/>
      <c r="G45" s="32">
        <v>22</v>
      </c>
      <c r="H45" s="29">
        <v>0.69</v>
      </c>
      <c r="I45" s="28"/>
      <c r="J45" s="32"/>
      <c r="K45" s="21"/>
      <c r="L45" s="80"/>
    </row>
    <row r="46" s="1" customFormat="1" ht="19.5" customHeight="1" spans="1:12">
      <c r="A46" s="26">
        <v>7</v>
      </c>
      <c r="B46" s="26" t="s">
        <v>50</v>
      </c>
      <c r="C46" s="26"/>
      <c r="D46" s="26"/>
      <c r="E46" s="28"/>
      <c r="F46" s="29"/>
      <c r="G46" s="32">
        <v>8</v>
      </c>
      <c r="H46" s="29">
        <v>2.77</v>
      </c>
      <c r="I46" s="28"/>
      <c r="J46" s="32"/>
      <c r="K46" s="21"/>
      <c r="L46" s="80"/>
    </row>
    <row r="47" s="1" customFormat="1" ht="18" customHeight="1" spans="1:12">
      <c r="A47" s="26">
        <v>8</v>
      </c>
      <c r="B47" s="26" t="s">
        <v>51</v>
      </c>
      <c r="C47" s="26"/>
      <c r="D47" s="26"/>
      <c r="E47" s="28"/>
      <c r="F47" s="29"/>
      <c r="G47" s="32">
        <v>110</v>
      </c>
      <c r="H47" s="29">
        <v>10.6</v>
      </c>
      <c r="I47" s="28"/>
      <c r="J47" s="32"/>
      <c r="K47" s="21" t="s">
        <v>52</v>
      </c>
      <c r="L47" s="80"/>
    </row>
    <row r="48" s="1" customFormat="1" ht="17.25" customHeight="1" spans="1:12">
      <c r="A48" s="26">
        <v>9</v>
      </c>
      <c r="B48" s="26" t="s">
        <v>53</v>
      </c>
      <c r="C48" s="26"/>
      <c r="D48" s="26"/>
      <c r="E48" s="28"/>
      <c r="F48" s="29"/>
      <c r="G48" s="32">
        <v>20</v>
      </c>
      <c r="H48" s="29"/>
      <c r="I48" s="28"/>
      <c r="J48" s="32"/>
      <c r="K48" s="21"/>
      <c r="L48" s="80"/>
    </row>
    <row r="49" s="1" customFormat="1" ht="21" customHeight="1" spans="1:12">
      <c r="A49" s="26">
        <v>10</v>
      </c>
      <c r="B49" s="26" t="s">
        <v>54</v>
      </c>
      <c r="C49" s="26"/>
      <c r="D49" s="26"/>
      <c r="E49" s="28"/>
      <c r="F49" s="29"/>
      <c r="G49" s="32">
        <v>15</v>
      </c>
      <c r="H49" s="29"/>
      <c r="I49" s="28"/>
      <c r="J49" s="32"/>
      <c r="K49" s="21"/>
      <c r="L49" s="80"/>
    </row>
    <row r="50" s="1" customFormat="1" ht="21" customHeight="1" spans="1:12">
      <c r="A50" s="26">
        <v>11</v>
      </c>
      <c r="B50" s="26" t="s">
        <v>55</v>
      </c>
      <c r="C50" s="26"/>
      <c r="D50" s="26"/>
      <c r="E50" s="28"/>
      <c r="F50" s="29"/>
      <c r="G50" s="32">
        <v>30</v>
      </c>
      <c r="H50" s="29">
        <v>0.62</v>
      </c>
      <c r="I50" s="28"/>
      <c r="J50" s="32"/>
      <c r="K50" s="21"/>
      <c r="L50" s="80"/>
    </row>
    <row r="51" s="1" customFormat="1" ht="21" customHeight="1" spans="1:12">
      <c r="A51" s="26">
        <v>12</v>
      </c>
      <c r="B51" s="26" t="s">
        <v>56</v>
      </c>
      <c r="C51" s="26"/>
      <c r="D51" s="26"/>
      <c r="E51" s="28"/>
      <c r="F51" s="29"/>
      <c r="G51" s="32">
        <v>15</v>
      </c>
      <c r="H51" s="29"/>
      <c r="I51" s="28"/>
      <c r="J51" s="32"/>
      <c r="K51" s="21" t="s">
        <v>57</v>
      </c>
      <c r="L51" s="80"/>
    </row>
    <row r="52" s="1" customFormat="1" ht="16.5" customHeight="1" spans="1:12">
      <c r="A52" s="26">
        <v>13</v>
      </c>
      <c r="B52" s="26" t="s">
        <v>58</v>
      </c>
      <c r="C52" s="26"/>
      <c r="D52" s="26"/>
      <c r="E52" s="28"/>
      <c r="F52" s="29"/>
      <c r="G52" s="32">
        <v>4</v>
      </c>
      <c r="H52" s="29"/>
      <c r="I52" s="28"/>
      <c r="J52" s="32"/>
      <c r="K52" s="21"/>
      <c r="L52" s="80"/>
    </row>
    <row r="53" s="1" customFormat="1" ht="18" customHeight="1" spans="1:12">
      <c r="A53" s="26">
        <v>14</v>
      </c>
      <c r="B53" s="26" t="s">
        <v>59</v>
      </c>
      <c r="C53" s="26">
        <v>39</v>
      </c>
      <c r="D53" s="26">
        <v>7</v>
      </c>
      <c r="E53" s="28">
        <v>273</v>
      </c>
      <c r="F53" s="29">
        <v>238.8</v>
      </c>
      <c r="G53" s="32">
        <v>7</v>
      </c>
      <c r="H53" s="29">
        <v>1.7</v>
      </c>
      <c r="I53" s="28"/>
      <c r="J53" s="32"/>
      <c r="K53" s="21"/>
      <c r="L53" s="80"/>
    </row>
    <row r="54" s="1" customFormat="1" ht="18" customHeight="1" spans="1:12">
      <c r="A54" s="26">
        <v>15</v>
      </c>
      <c r="B54" s="26" t="s">
        <v>60</v>
      </c>
      <c r="C54" s="26">
        <v>52</v>
      </c>
      <c r="D54" s="26">
        <v>7</v>
      </c>
      <c r="E54" s="28">
        <v>364</v>
      </c>
      <c r="F54" s="29">
        <v>203.87</v>
      </c>
      <c r="G54" s="32">
        <v>82</v>
      </c>
      <c r="H54" s="29">
        <v>19.07</v>
      </c>
      <c r="I54" s="28"/>
      <c r="J54" s="32"/>
      <c r="K54" s="21"/>
      <c r="L54" s="80"/>
    </row>
    <row r="55" s="1" customFormat="1" ht="21" customHeight="1" spans="1:12">
      <c r="A55" s="26">
        <v>16</v>
      </c>
      <c r="B55" s="26" t="s">
        <v>61</v>
      </c>
      <c r="C55" s="26">
        <v>15</v>
      </c>
      <c r="D55" s="26">
        <v>7</v>
      </c>
      <c r="E55" s="28">
        <v>105</v>
      </c>
      <c r="F55" s="29">
        <v>58.16</v>
      </c>
      <c r="G55" s="32">
        <v>26</v>
      </c>
      <c r="H55" s="29">
        <v>8.68</v>
      </c>
      <c r="I55" s="28"/>
      <c r="J55" s="32"/>
      <c r="K55" s="21"/>
      <c r="L55" s="80"/>
    </row>
    <row r="56" s="1" customFormat="1" ht="21" customHeight="1" spans="1:12">
      <c r="A56" s="26">
        <v>17</v>
      </c>
      <c r="B56" s="26" t="s">
        <v>62</v>
      </c>
      <c r="C56" s="26">
        <v>4</v>
      </c>
      <c r="D56" s="26">
        <v>7</v>
      </c>
      <c r="E56" s="28">
        <v>28</v>
      </c>
      <c r="F56" s="29">
        <v>2.89</v>
      </c>
      <c r="G56" s="32">
        <v>20</v>
      </c>
      <c r="H56" s="29"/>
      <c r="I56" s="28"/>
      <c r="J56" s="32"/>
      <c r="K56" s="21"/>
      <c r="L56" s="80"/>
    </row>
    <row r="57" s="1" customFormat="1" ht="21" customHeight="1" spans="1:12">
      <c r="A57" s="26">
        <v>18</v>
      </c>
      <c r="B57" s="26" t="s">
        <v>63</v>
      </c>
      <c r="C57" s="26">
        <v>5</v>
      </c>
      <c r="D57" s="26">
        <v>7</v>
      </c>
      <c r="E57" s="28">
        <v>35</v>
      </c>
      <c r="F57" s="29">
        <v>4.3</v>
      </c>
      <c r="G57" s="32">
        <v>20</v>
      </c>
      <c r="H57" s="29">
        <v>2.32</v>
      </c>
      <c r="I57" s="28"/>
      <c r="J57" s="32"/>
      <c r="K57" s="21"/>
      <c r="L57" s="80"/>
    </row>
    <row r="58" s="1" customFormat="1" ht="21" customHeight="1" spans="1:12">
      <c r="A58" s="26">
        <v>19</v>
      </c>
      <c r="B58" s="26" t="s">
        <v>64</v>
      </c>
      <c r="C58" s="26"/>
      <c r="D58" s="26"/>
      <c r="E58" s="28"/>
      <c r="F58" s="29"/>
      <c r="G58" s="32">
        <v>8</v>
      </c>
      <c r="H58" s="29">
        <v>0.32</v>
      </c>
      <c r="I58" s="28"/>
      <c r="J58" s="32"/>
      <c r="K58" s="21"/>
      <c r="L58" s="80"/>
    </row>
    <row r="59" s="1" customFormat="1" ht="30" customHeight="1" spans="1:12">
      <c r="A59" s="26"/>
      <c r="B59" s="26" t="s">
        <v>65</v>
      </c>
      <c r="C59" s="26">
        <v>120</v>
      </c>
      <c r="D59" s="26"/>
      <c r="E59" s="26">
        <v>840</v>
      </c>
      <c r="F59" s="27">
        <v>538.5</v>
      </c>
      <c r="G59" s="26">
        <f t="shared" ref="G59:J59" si="1">SUM(G25:G58)</f>
        <v>973</v>
      </c>
      <c r="H59" s="27">
        <f t="shared" si="1"/>
        <v>184.68</v>
      </c>
      <c r="I59" s="26"/>
      <c r="J59" s="26">
        <f t="shared" si="1"/>
        <v>615</v>
      </c>
      <c r="K59" s="21"/>
      <c r="L59" s="80"/>
    </row>
    <row r="60" s="1" customFormat="1" ht="18.75" customHeight="1" spans="1:12">
      <c r="A60" s="26">
        <v>20</v>
      </c>
      <c r="B60" s="26" t="s">
        <v>66</v>
      </c>
      <c r="C60" s="28"/>
      <c r="D60" s="26"/>
      <c r="E60" s="26"/>
      <c r="F60" s="29"/>
      <c r="G60" s="53">
        <v>28</v>
      </c>
      <c r="H60" s="29">
        <v>4.32</v>
      </c>
      <c r="I60" s="28"/>
      <c r="J60" s="32"/>
      <c r="K60" s="79"/>
      <c r="L60" s="80"/>
    </row>
    <row r="61" s="1" customFormat="1" ht="18.75" customHeight="1" spans="1:12">
      <c r="A61" s="26">
        <v>21</v>
      </c>
      <c r="B61" s="26" t="s">
        <v>67</v>
      </c>
      <c r="C61" s="28"/>
      <c r="D61" s="26"/>
      <c r="E61" s="26"/>
      <c r="F61" s="29"/>
      <c r="G61" s="53">
        <v>2</v>
      </c>
      <c r="H61" s="29">
        <v>0.2</v>
      </c>
      <c r="I61" s="28"/>
      <c r="J61" s="32"/>
      <c r="K61" s="79"/>
      <c r="L61" s="80"/>
    </row>
    <row r="62" s="1" customFormat="1" ht="18.75" customHeight="1" spans="1:12">
      <c r="A62" s="26">
        <v>22</v>
      </c>
      <c r="B62" s="26" t="s">
        <v>68</v>
      </c>
      <c r="C62" s="28"/>
      <c r="D62" s="26"/>
      <c r="E62" s="26"/>
      <c r="F62" s="29"/>
      <c r="G62" s="53">
        <v>4</v>
      </c>
      <c r="H62" s="29">
        <v>0.44</v>
      </c>
      <c r="I62" s="28"/>
      <c r="J62" s="32"/>
      <c r="K62" s="79"/>
      <c r="L62" s="80"/>
    </row>
    <row r="63" s="1" customFormat="1" ht="18.75" customHeight="1" spans="1:12">
      <c r="A63" s="26">
        <v>23</v>
      </c>
      <c r="B63" s="26" t="s">
        <v>69</v>
      </c>
      <c r="C63" s="28"/>
      <c r="D63" s="26"/>
      <c r="E63" s="26"/>
      <c r="F63" s="29"/>
      <c r="G63" s="53">
        <v>24</v>
      </c>
      <c r="H63" s="29">
        <v>0.78</v>
      </c>
      <c r="I63" s="28"/>
      <c r="J63" s="32"/>
      <c r="K63" s="79"/>
      <c r="L63" s="80"/>
    </row>
    <row r="64" s="1" customFormat="1" ht="18.75" customHeight="1" spans="1:12">
      <c r="A64" s="26">
        <v>24</v>
      </c>
      <c r="B64" s="26" t="s">
        <v>70</v>
      </c>
      <c r="C64" s="28"/>
      <c r="D64" s="26"/>
      <c r="E64" s="26"/>
      <c r="F64" s="29"/>
      <c r="G64" s="53">
        <v>8</v>
      </c>
      <c r="H64" s="29"/>
      <c r="I64" s="28"/>
      <c r="J64" s="32"/>
      <c r="K64" s="79"/>
      <c r="L64" s="80"/>
    </row>
    <row r="65" s="1" customFormat="1" ht="18.75" customHeight="1" spans="1:12">
      <c r="A65" s="26">
        <v>25</v>
      </c>
      <c r="B65" s="26" t="s">
        <v>71</v>
      </c>
      <c r="C65" s="28"/>
      <c r="D65" s="26"/>
      <c r="E65" s="26"/>
      <c r="F65" s="29"/>
      <c r="G65" s="53">
        <v>8</v>
      </c>
      <c r="H65" s="29">
        <v>6.57</v>
      </c>
      <c r="I65" s="28"/>
      <c r="J65" s="32"/>
      <c r="K65" s="79"/>
      <c r="L65" s="80"/>
    </row>
    <row r="66" s="1" customFormat="1" ht="18.75" customHeight="1" spans="1:12">
      <c r="A66" s="26">
        <v>26</v>
      </c>
      <c r="B66" s="26" t="s">
        <v>72</v>
      </c>
      <c r="C66" s="28"/>
      <c r="D66" s="26"/>
      <c r="E66" s="26"/>
      <c r="F66" s="29"/>
      <c r="G66" s="53">
        <v>4</v>
      </c>
      <c r="H66" s="29"/>
      <c r="I66" s="28"/>
      <c r="J66" s="32"/>
      <c r="K66" s="79"/>
      <c r="L66" s="80"/>
    </row>
    <row r="67" s="1" customFormat="1" ht="18.75" customHeight="1" spans="1:12">
      <c r="A67" s="26">
        <v>27</v>
      </c>
      <c r="B67" s="26" t="s">
        <v>73</v>
      </c>
      <c r="C67" s="28"/>
      <c r="D67" s="26"/>
      <c r="E67" s="26"/>
      <c r="F67" s="29"/>
      <c r="G67" s="53">
        <v>5</v>
      </c>
      <c r="H67" s="29">
        <v>0.66</v>
      </c>
      <c r="I67" s="28"/>
      <c r="J67" s="32"/>
      <c r="K67" s="79"/>
      <c r="L67" s="80"/>
    </row>
    <row r="68" s="1" customFormat="1" ht="18.75" customHeight="1" spans="1:12">
      <c r="A68" s="26">
        <v>28</v>
      </c>
      <c r="B68" s="26" t="s">
        <v>74</v>
      </c>
      <c r="C68" s="28"/>
      <c r="D68" s="26"/>
      <c r="E68" s="26"/>
      <c r="F68" s="29"/>
      <c r="G68" s="53">
        <v>5</v>
      </c>
      <c r="H68" s="29">
        <v>0.15</v>
      </c>
      <c r="I68" s="28"/>
      <c r="J68" s="32"/>
      <c r="K68" s="79"/>
      <c r="L68" s="80"/>
    </row>
    <row r="69" s="1" customFormat="1" ht="18.75" customHeight="1" spans="1:12">
      <c r="A69" s="26">
        <v>29</v>
      </c>
      <c r="B69" s="26" t="s">
        <v>75</v>
      </c>
      <c r="C69" s="28"/>
      <c r="D69" s="26"/>
      <c r="E69" s="26"/>
      <c r="F69" s="29"/>
      <c r="G69" s="53">
        <v>5</v>
      </c>
      <c r="H69" s="29"/>
      <c r="I69" s="28"/>
      <c r="J69" s="32"/>
      <c r="K69" s="79"/>
      <c r="L69" s="80"/>
    </row>
    <row r="70" s="1" customFormat="1" ht="18.75" customHeight="1" spans="1:12">
      <c r="A70" s="26">
        <v>30</v>
      </c>
      <c r="B70" s="26" t="s">
        <v>76</v>
      </c>
      <c r="C70" s="28"/>
      <c r="D70" s="26"/>
      <c r="E70" s="26"/>
      <c r="F70" s="29"/>
      <c r="G70" s="53">
        <v>3</v>
      </c>
      <c r="H70" s="29">
        <v>2.09</v>
      </c>
      <c r="I70" s="28"/>
      <c r="J70" s="32"/>
      <c r="K70" s="79"/>
      <c r="L70" s="80"/>
    </row>
    <row r="71" s="1" customFormat="1" ht="18.75" customHeight="1" spans="1:12">
      <c r="A71" s="26">
        <v>31</v>
      </c>
      <c r="B71" s="26" t="s">
        <v>77</v>
      </c>
      <c r="C71" s="28"/>
      <c r="D71" s="26"/>
      <c r="E71" s="26"/>
      <c r="F71" s="29"/>
      <c r="G71" s="53">
        <v>3</v>
      </c>
      <c r="H71" s="29"/>
      <c r="I71" s="28"/>
      <c r="J71" s="32"/>
      <c r="K71" s="79"/>
      <c r="L71" s="80"/>
    </row>
    <row r="72" s="1" customFormat="1" ht="18.75" customHeight="1" spans="1:12">
      <c r="A72" s="26">
        <v>32</v>
      </c>
      <c r="B72" s="26" t="s">
        <v>78</v>
      </c>
      <c r="C72" s="28"/>
      <c r="D72" s="26"/>
      <c r="E72" s="26"/>
      <c r="F72" s="29"/>
      <c r="G72" s="53">
        <v>5</v>
      </c>
      <c r="H72" s="29"/>
      <c r="I72" s="28"/>
      <c r="J72" s="32"/>
      <c r="K72" s="79"/>
      <c r="L72" s="80"/>
    </row>
    <row r="73" s="1" customFormat="1" ht="18.75" customHeight="1" spans="1:12">
      <c r="A73" s="26">
        <v>33</v>
      </c>
      <c r="B73" s="26" t="s">
        <v>79</v>
      </c>
      <c r="C73" s="28"/>
      <c r="D73" s="26"/>
      <c r="E73" s="26"/>
      <c r="F73" s="29"/>
      <c r="G73" s="53">
        <v>2</v>
      </c>
      <c r="H73" s="29"/>
      <c r="I73" s="28"/>
      <c r="J73" s="32"/>
      <c r="K73" s="79"/>
      <c r="L73" s="80"/>
    </row>
    <row r="74" s="1" customFormat="1" ht="18.75" customHeight="1" spans="1:12">
      <c r="A74" s="26">
        <v>34</v>
      </c>
      <c r="B74" s="26" t="s">
        <v>80</v>
      </c>
      <c r="C74" s="28"/>
      <c r="D74" s="26"/>
      <c r="E74" s="26"/>
      <c r="F74" s="29"/>
      <c r="G74" s="53">
        <v>2</v>
      </c>
      <c r="H74" s="29"/>
      <c r="I74" s="28"/>
      <c r="J74" s="32"/>
      <c r="K74" s="79"/>
      <c r="L74" s="80"/>
    </row>
    <row r="75" s="1" customFormat="1" ht="18.75" customHeight="1" spans="1:12">
      <c r="A75" s="26">
        <v>35</v>
      </c>
      <c r="B75" s="26" t="s">
        <v>81</v>
      </c>
      <c r="C75" s="26"/>
      <c r="D75" s="26"/>
      <c r="E75" s="26"/>
      <c r="F75" s="29"/>
      <c r="G75" s="53">
        <v>6</v>
      </c>
      <c r="H75" s="29"/>
      <c r="I75" s="28"/>
      <c r="J75" s="32"/>
      <c r="K75" s="79"/>
      <c r="L75" s="80"/>
    </row>
    <row r="76" s="1" customFormat="1" ht="18.75" customHeight="1" spans="1:12">
      <c r="A76" s="26">
        <v>36</v>
      </c>
      <c r="B76" s="26" t="s">
        <v>82</v>
      </c>
      <c r="C76" s="26"/>
      <c r="D76" s="26"/>
      <c r="E76" s="26"/>
      <c r="F76" s="29"/>
      <c r="G76" s="53">
        <v>6</v>
      </c>
      <c r="H76" s="29">
        <v>1.63</v>
      </c>
      <c r="I76" s="28"/>
      <c r="J76" s="32"/>
      <c r="K76" s="79"/>
      <c r="L76" s="80"/>
    </row>
    <row r="77" s="1" customFormat="1" ht="18.75" customHeight="1" spans="1:12">
      <c r="A77" s="26">
        <v>37</v>
      </c>
      <c r="B77" s="26" t="s">
        <v>83</v>
      </c>
      <c r="C77" s="26"/>
      <c r="D77" s="26"/>
      <c r="E77" s="26"/>
      <c r="F77" s="29"/>
      <c r="G77" s="53">
        <v>26</v>
      </c>
      <c r="H77" s="29">
        <v>1.78</v>
      </c>
      <c r="I77" s="28"/>
      <c r="J77" s="32"/>
      <c r="K77" s="79"/>
      <c r="L77" s="80"/>
    </row>
    <row r="78" s="1" customFormat="1" ht="18.75" customHeight="1" spans="1:12">
      <c r="A78" s="26">
        <v>38</v>
      </c>
      <c r="B78" s="26" t="s">
        <v>84</v>
      </c>
      <c r="C78" s="26"/>
      <c r="D78" s="26"/>
      <c r="E78" s="26"/>
      <c r="F78" s="29"/>
      <c r="G78" s="53">
        <v>2</v>
      </c>
      <c r="H78" s="29"/>
      <c r="I78" s="28"/>
      <c r="J78" s="32"/>
      <c r="K78" s="79"/>
      <c r="L78" s="80"/>
    </row>
    <row r="79" s="1" customFormat="1" ht="18.75" customHeight="1" spans="1:12">
      <c r="A79" s="26">
        <v>39</v>
      </c>
      <c r="B79" s="26" t="s">
        <v>85</v>
      </c>
      <c r="C79" s="26"/>
      <c r="D79" s="26"/>
      <c r="E79" s="26"/>
      <c r="F79" s="29"/>
      <c r="G79" s="53">
        <v>2</v>
      </c>
      <c r="H79" s="29"/>
      <c r="I79" s="28"/>
      <c r="J79" s="32"/>
      <c r="K79" s="79"/>
      <c r="L79" s="80"/>
    </row>
    <row r="80" s="1" customFormat="1" ht="18.75" customHeight="1" spans="1:12">
      <c r="A80" s="26">
        <v>40</v>
      </c>
      <c r="B80" s="26" t="s">
        <v>86</v>
      </c>
      <c r="C80" s="26"/>
      <c r="D80" s="26"/>
      <c r="E80" s="26"/>
      <c r="F80" s="29"/>
      <c r="G80" s="53">
        <v>5</v>
      </c>
      <c r="H80" s="29"/>
      <c r="I80" s="28"/>
      <c r="J80" s="32"/>
      <c r="K80" s="79"/>
      <c r="L80" s="80"/>
    </row>
    <row r="81" s="1" customFormat="1" ht="18.75" customHeight="1" spans="1:12">
      <c r="A81" s="26">
        <v>41</v>
      </c>
      <c r="B81" s="26" t="s">
        <v>87</v>
      </c>
      <c r="C81" s="26"/>
      <c r="D81" s="26"/>
      <c r="E81" s="26"/>
      <c r="F81" s="29"/>
      <c r="G81" s="53">
        <v>5</v>
      </c>
      <c r="H81" s="29">
        <v>0.15</v>
      </c>
      <c r="I81" s="28"/>
      <c r="J81" s="32"/>
      <c r="K81" s="79"/>
      <c r="L81" s="80"/>
    </row>
    <row r="82" s="1" customFormat="1" ht="18.75" customHeight="1" spans="1:12">
      <c r="A82" s="26">
        <v>42</v>
      </c>
      <c r="B82" s="26" t="s">
        <v>88</v>
      </c>
      <c r="C82" s="26">
        <v>1</v>
      </c>
      <c r="D82" s="26">
        <v>7</v>
      </c>
      <c r="E82" s="26">
        <v>7</v>
      </c>
      <c r="F82" s="29">
        <v>3.46</v>
      </c>
      <c r="G82" s="53">
        <v>10</v>
      </c>
      <c r="H82" s="29">
        <v>8.15</v>
      </c>
      <c r="I82" s="28"/>
      <c r="J82" s="32"/>
      <c r="K82" s="79"/>
      <c r="L82" s="80"/>
    </row>
    <row r="83" s="1" customFormat="1" ht="18.75" customHeight="1" spans="1:12">
      <c r="A83" s="26">
        <v>43</v>
      </c>
      <c r="B83" s="26" t="s">
        <v>89</v>
      </c>
      <c r="C83" s="26"/>
      <c r="D83" s="26"/>
      <c r="E83" s="26"/>
      <c r="F83" s="29"/>
      <c r="G83" s="53">
        <v>5</v>
      </c>
      <c r="H83" s="29">
        <v>2.09</v>
      </c>
      <c r="I83" s="28"/>
      <c r="J83" s="32"/>
      <c r="K83" s="79"/>
      <c r="L83" s="80"/>
    </row>
    <row r="84" s="1" customFormat="1" ht="18.75" customHeight="1" spans="1:12">
      <c r="A84" s="26">
        <v>44</v>
      </c>
      <c r="B84" s="26" t="s">
        <v>90</v>
      </c>
      <c r="C84" s="26"/>
      <c r="D84" s="26"/>
      <c r="E84" s="26"/>
      <c r="F84" s="29"/>
      <c r="G84" s="53">
        <v>4</v>
      </c>
      <c r="H84" s="29">
        <v>2.45</v>
      </c>
      <c r="I84" s="28"/>
      <c r="J84" s="32"/>
      <c r="K84" s="79"/>
      <c r="L84" s="80"/>
    </row>
    <row r="85" s="1" customFormat="1" ht="18.75" customHeight="1" spans="1:12">
      <c r="A85" s="26">
        <v>45</v>
      </c>
      <c r="B85" s="26" t="s">
        <v>91</v>
      </c>
      <c r="C85" s="26"/>
      <c r="D85" s="26"/>
      <c r="E85" s="26"/>
      <c r="F85" s="29"/>
      <c r="G85" s="82">
        <v>8</v>
      </c>
      <c r="H85" s="29">
        <v>6.58</v>
      </c>
      <c r="I85" s="28"/>
      <c r="J85" s="32"/>
      <c r="K85" s="79"/>
      <c r="L85" s="80"/>
    </row>
    <row r="86" s="1" customFormat="1" ht="35" customHeight="1" spans="1:12">
      <c r="A86" s="26"/>
      <c r="B86" s="26" t="s">
        <v>65</v>
      </c>
      <c r="C86" s="26">
        <f t="shared" ref="C86:F86" si="2">SUM(C82:C85)</f>
        <v>1</v>
      </c>
      <c r="D86" s="26"/>
      <c r="E86" s="26">
        <f t="shared" si="2"/>
        <v>7</v>
      </c>
      <c r="F86" s="29">
        <f t="shared" si="2"/>
        <v>3.46</v>
      </c>
      <c r="G86" s="53">
        <f>SUM(G60:G85)</f>
        <v>187</v>
      </c>
      <c r="H86" s="29">
        <f>SUM(H60:H85)</f>
        <v>38.04</v>
      </c>
      <c r="I86" s="28"/>
      <c r="J86" s="32"/>
      <c r="K86" s="79"/>
      <c r="L86" s="80"/>
    </row>
    <row r="87" s="1" customFormat="1" ht="21" customHeight="1" spans="1:12">
      <c r="A87" s="26">
        <v>46</v>
      </c>
      <c r="B87" s="62" t="s">
        <v>92</v>
      </c>
      <c r="C87" s="26"/>
      <c r="D87" s="26"/>
      <c r="E87" s="26"/>
      <c r="F87" s="29"/>
      <c r="G87" s="32">
        <v>28</v>
      </c>
      <c r="H87" s="29">
        <v>5.03</v>
      </c>
      <c r="I87" s="28"/>
      <c r="J87" s="32"/>
      <c r="K87" s="84"/>
      <c r="L87" s="80"/>
    </row>
    <row r="88" s="1" customFormat="1" ht="21" customHeight="1" spans="1:12">
      <c r="A88" s="26">
        <v>47</v>
      </c>
      <c r="B88" s="26" t="s">
        <v>93</v>
      </c>
      <c r="C88" s="26">
        <v>1</v>
      </c>
      <c r="D88" s="26"/>
      <c r="E88" s="26">
        <v>7</v>
      </c>
      <c r="F88" s="29"/>
      <c r="G88" s="32">
        <v>18</v>
      </c>
      <c r="H88" s="29">
        <v>0.6</v>
      </c>
      <c r="I88" s="28"/>
      <c r="J88" s="32"/>
      <c r="K88" s="84"/>
      <c r="L88" s="80"/>
    </row>
    <row r="89" s="1" customFormat="1" ht="21" customHeight="1" spans="1:12">
      <c r="A89" s="26">
        <v>48</v>
      </c>
      <c r="B89" s="24" t="s">
        <v>94</v>
      </c>
      <c r="C89" s="50"/>
      <c r="D89" s="50"/>
      <c r="E89" s="28"/>
      <c r="F89" s="29"/>
      <c r="G89" s="51">
        <v>5</v>
      </c>
      <c r="H89" s="29"/>
      <c r="I89" s="28"/>
      <c r="J89" s="32"/>
      <c r="K89" s="84"/>
      <c r="L89" s="80"/>
    </row>
    <row r="90" s="1" customFormat="1" ht="21" customHeight="1" spans="1:12">
      <c r="A90" s="26">
        <v>49</v>
      </c>
      <c r="B90" s="26" t="s">
        <v>95</v>
      </c>
      <c r="C90" s="26"/>
      <c r="D90" s="26"/>
      <c r="E90" s="26"/>
      <c r="F90" s="29"/>
      <c r="G90" s="32">
        <v>4</v>
      </c>
      <c r="H90" s="29"/>
      <c r="I90" s="28"/>
      <c r="J90" s="32"/>
      <c r="K90" s="79"/>
      <c r="L90" s="80"/>
    </row>
    <row r="91" s="1" customFormat="1" ht="45" customHeight="1" spans="1:12">
      <c r="A91" s="26"/>
      <c r="B91" s="26" t="s">
        <v>65</v>
      </c>
      <c r="C91" s="26">
        <v>1</v>
      </c>
      <c r="D91" s="26">
        <v>7</v>
      </c>
      <c r="E91" s="26">
        <v>7</v>
      </c>
      <c r="F91" s="29"/>
      <c r="G91" s="32">
        <f>SUM(G87:G90)</f>
        <v>55</v>
      </c>
      <c r="H91" s="29">
        <f>SUM(H87:H90)</f>
        <v>5.63</v>
      </c>
      <c r="I91" s="28"/>
      <c r="J91" s="32"/>
      <c r="K91" s="79"/>
      <c r="L91" s="80"/>
    </row>
    <row r="92" s="1" customFormat="1" ht="21" customHeight="1" spans="1:12">
      <c r="A92" s="26">
        <v>50</v>
      </c>
      <c r="B92" s="26" t="s">
        <v>96</v>
      </c>
      <c r="C92" s="26">
        <v>2</v>
      </c>
      <c r="D92" s="26">
        <v>7</v>
      </c>
      <c r="E92" s="26">
        <v>14</v>
      </c>
      <c r="F92" s="29">
        <v>22.1</v>
      </c>
      <c r="G92" s="32">
        <v>30</v>
      </c>
      <c r="H92" s="29">
        <v>5.51</v>
      </c>
      <c r="I92" s="28"/>
      <c r="J92" s="32"/>
      <c r="K92" s="85"/>
      <c r="L92" s="80"/>
    </row>
    <row r="93" s="1" customFormat="1" ht="21" customHeight="1" spans="1:12">
      <c r="A93" s="26">
        <v>51</v>
      </c>
      <c r="B93" s="26" t="s">
        <v>97</v>
      </c>
      <c r="C93" s="26"/>
      <c r="D93" s="26"/>
      <c r="E93" s="26"/>
      <c r="F93" s="29"/>
      <c r="G93" s="32">
        <v>6</v>
      </c>
      <c r="H93" s="29"/>
      <c r="I93" s="28"/>
      <c r="J93" s="32"/>
      <c r="K93" s="85"/>
      <c r="L93" s="80"/>
    </row>
    <row r="94" s="1" customFormat="1" ht="21" customHeight="1" spans="1:12">
      <c r="A94" s="26">
        <v>52</v>
      </c>
      <c r="B94" s="26" t="s">
        <v>98</v>
      </c>
      <c r="C94" s="26"/>
      <c r="D94" s="26"/>
      <c r="E94" s="26"/>
      <c r="F94" s="29"/>
      <c r="G94" s="32">
        <v>28</v>
      </c>
      <c r="H94" s="29">
        <v>9.14</v>
      </c>
      <c r="I94" s="28"/>
      <c r="J94" s="32"/>
      <c r="K94" s="85"/>
      <c r="L94" s="80"/>
    </row>
    <row r="95" s="1" customFormat="1" ht="21" customHeight="1" spans="1:12">
      <c r="A95" s="26">
        <v>53</v>
      </c>
      <c r="B95" s="26" t="s">
        <v>99</v>
      </c>
      <c r="C95" s="26">
        <v>1</v>
      </c>
      <c r="D95" s="26">
        <v>7</v>
      </c>
      <c r="E95" s="26">
        <v>7</v>
      </c>
      <c r="F95" s="29">
        <v>2.9</v>
      </c>
      <c r="G95" s="32">
        <v>32</v>
      </c>
      <c r="H95" s="29">
        <v>7.71</v>
      </c>
      <c r="I95" s="28"/>
      <c r="J95" s="32"/>
      <c r="K95" s="85" t="s">
        <v>100</v>
      </c>
      <c r="L95" s="80"/>
    </row>
    <row r="96" s="1" customFormat="1" ht="21" customHeight="1" spans="1:12">
      <c r="A96" s="26">
        <v>54</v>
      </c>
      <c r="B96" s="26" t="s">
        <v>101</v>
      </c>
      <c r="C96" s="26"/>
      <c r="D96" s="26"/>
      <c r="E96" s="26"/>
      <c r="F96" s="29"/>
      <c r="G96" s="32">
        <v>4</v>
      </c>
      <c r="H96" s="29">
        <v>0.86</v>
      </c>
      <c r="I96" s="28"/>
      <c r="J96" s="32"/>
      <c r="K96" s="85"/>
      <c r="L96" s="80"/>
    </row>
    <row r="97" s="1" customFormat="1" ht="24.75" customHeight="1" spans="1:12">
      <c r="A97" s="26">
        <v>55</v>
      </c>
      <c r="B97" s="26" t="s">
        <v>102</v>
      </c>
      <c r="C97" s="26">
        <v>2</v>
      </c>
      <c r="D97" s="26">
        <v>7</v>
      </c>
      <c r="E97" s="26">
        <v>14</v>
      </c>
      <c r="F97" s="29">
        <v>7.74</v>
      </c>
      <c r="G97" s="32">
        <v>30</v>
      </c>
      <c r="H97" s="29">
        <v>9.44</v>
      </c>
      <c r="I97" s="28"/>
      <c r="J97" s="32"/>
      <c r="K97" s="85"/>
      <c r="L97" s="80"/>
    </row>
    <row r="98" s="1" customFormat="1" ht="21" customHeight="1" spans="1:12">
      <c r="A98" s="26">
        <v>56</v>
      </c>
      <c r="B98" s="26" t="s">
        <v>103</v>
      </c>
      <c r="C98" s="26">
        <v>1</v>
      </c>
      <c r="D98" s="26">
        <v>7</v>
      </c>
      <c r="E98" s="26">
        <v>7</v>
      </c>
      <c r="F98" s="29">
        <v>2.68</v>
      </c>
      <c r="G98" s="32">
        <v>15</v>
      </c>
      <c r="H98" s="29">
        <v>0.16</v>
      </c>
      <c r="I98" s="28"/>
      <c r="J98" s="32"/>
      <c r="K98" s="85"/>
      <c r="L98" s="80"/>
    </row>
    <row r="99" s="1" customFormat="1" ht="21" customHeight="1" spans="1:12">
      <c r="A99" s="26">
        <v>57</v>
      </c>
      <c r="B99" s="26" t="s">
        <v>104</v>
      </c>
      <c r="C99" s="26"/>
      <c r="D99" s="26"/>
      <c r="E99" s="26"/>
      <c r="F99" s="29"/>
      <c r="G99" s="32">
        <v>5</v>
      </c>
      <c r="H99" s="29"/>
      <c r="I99" s="28"/>
      <c r="J99" s="32"/>
      <c r="K99" s="85"/>
      <c r="L99" s="80"/>
    </row>
    <row r="100" s="1" customFormat="1" ht="18.75" customHeight="1" spans="1:12">
      <c r="A100" s="26">
        <v>58</v>
      </c>
      <c r="B100" s="26" t="s">
        <v>105</v>
      </c>
      <c r="C100" s="26">
        <v>1</v>
      </c>
      <c r="D100" s="26">
        <v>7</v>
      </c>
      <c r="E100" s="26">
        <v>7</v>
      </c>
      <c r="F100" s="29">
        <v>5.06</v>
      </c>
      <c r="G100" s="32">
        <v>5</v>
      </c>
      <c r="H100" s="29">
        <v>2.18</v>
      </c>
      <c r="I100" s="28"/>
      <c r="J100" s="32"/>
      <c r="K100" s="85"/>
      <c r="L100" s="80"/>
    </row>
    <row r="101" s="1" customFormat="1" ht="21" customHeight="1" spans="1:12">
      <c r="A101" s="26">
        <v>59</v>
      </c>
      <c r="B101" s="26" t="s">
        <v>106</v>
      </c>
      <c r="C101" s="26"/>
      <c r="D101" s="26"/>
      <c r="E101" s="26"/>
      <c r="F101" s="29"/>
      <c r="G101" s="32">
        <v>5</v>
      </c>
      <c r="H101" s="29">
        <v>0.26</v>
      </c>
      <c r="I101" s="28"/>
      <c r="J101" s="32"/>
      <c r="K101" s="85"/>
      <c r="L101" s="80"/>
    </row>
    <row r="102" s="1" customFormat="1" ht="18" customHeight="1" spans="1:12">
      <c r="A102" s="26">
        <v>60</v>
      </c>
      <c r="B102" s="26" t="s">
        <v>107</v>
      </c>
      <c r="C102" s="26">
        <v>1</v>
      </c>
      <c r="D102" s="26">
        <v>7</v>
      </c>
      <c r="E102" s="26">
        <v>7</v>
      </c>
      <c r="F102" s="29">
        <v>2.4</v>
      </c>
      <c r="G102" s="32">
        <v>22</v>
      </c>
      <c r="H102" s="29">
        <v>0.75</v>
      </c>
      <c r="I102" s="28"/>
      <c r="J102" s="32"/>
      <c r="K102" s="85"/>
      <c r="L102" s="80"/>
    </row>
    <row r="103" s="1" customFormat="1" ht="26" customHeight="1" spans="1:12">
      <c r="A103" s="26">
        <v>61</v>
      </c>
      <c r="B103" s="26" t="s">
        <v>108</v>
      </c>
      <c r="C103" s="26"/>
      <c r="D103" s="26"/>
      <c r="E103" s="26"/>
      <c r="F103" s="29"/>
      <c r="G103" s="32">
        <v>10</v>
      </c>
      <c r="H103" s="29"/>
      <c r="I103" s="28"/>
      <c r="J103" s="32"/>
      <c r="K103" s="85" t="s">
        <v>109</v>
      </c>
      <c r="L103" s="80"/>
    </row>
    <row r="104" s="1" customFormat="1" ht="18" customHeight="1" spans="1:12">
      <c r="A104" s="26">
        <v>62</v>
      </c>
      <c r="B104" s="26" t="s">
        <v>110</v>
      </c>
      <c r="C104" s="26">
        <v>1</v>
      </c>
      <c r="D104" s="26">
        <v>7</v>
      </c>
      <c r="E104" s="26">
        <v>7</v>
      </c>
      <c r="F104" s="29">
        <v>6.26</v>
      </c>
      <c r="G104" s="32">
        <v>10</v>
      </c>
      <c r="H104" s="80"/>
      <c r="I104" s="28"/>
      <c r="J104" s="32"/>
      <c r="K104" s="85" t="s">
        <v>111</v>
      </c>
      <c r="L104" s="80"/>
    </row>
    <row r="105" s="1" customFormat="1" ht="18" customHeight="1" spans="1:12">
      <c r="A105" s="26">
        <v>63</v>
      </c>
      <c r="B105" s="26" t="s">
        <v>112</v>
      </c>
      <c r="C105" s="26"/>
      <c r="D105" s="26"/>
      <c r="E105" s="26"/>
      <c r="F105" s="29"/>
      <c r="G105" s="32">
        <v>8</v>
      </c>
      <c r="H105" s="80"/>
      <c r="I105" s="28"/>
      <c r="J105" s="32"/>
      <c r="K105" s="85"/>
      <c r="L105" s="80"/>
    </row>
    <row r="106" s="1" customFormat="1" ht="18" customHeight="1" spans="1:12">
      <c r="A106" s="26">
        <v>64</v>
      </c>
      <c r="B106" s="26" t="s">
        <v>113</v>
      </c>
      <c r="C106" s="26"/>
      <c r="D106" s="26"/>
      <c r="E106" s="26"/>
      <c r="F106" s="29"/>
      <c r="G106" s="32">
        <v>5</v>
      </c>
      <c r="H106" s="80"/>
      <c r="I106" s="28"/>
      <c r="J106" s="32"/>
      <c r="K106" s="85"/>
      <c r="L106" s="80"/>
    </row>
    <row r="107" s="1" customFormat="1" ht="18" customHeight="1" spans="1:12">
      <c r="A107" s="26"/>
      <c r="B107" s="26" t="s">
        <v>114</v>
      </c>
      <c r="C107" s="26"/>
      <c r="D107" s="26"/>
      <c r="E107" s="26"/>
      <c r="F107" s="29"/>
      <c r="G107" s="29">
        <v>42</v>
      </c>
      <c r="H107" s="80">
        <v>2.2</v>
      </c>
      <c r="I107" s="28"/>
      <c r="J107" s="32"/>
      <c r="K107" s="85"/>
      <c r="L107" s="80"/>
    </row>
    <row r="108" s="1" customFormat="1" ht="34" customHeight="1" spans="1:12">
      <c r="A108" s="26"/>
      <c r="B108" s="26" t="s">
        <v>65</v>
      </c>
      <c r="C108" s="26">
        <f t="shared" ref="C108:F108" si="3">SUM(C92:C106)</f>
        <v>9</v>
      </c>
      <c r="D108" s="26"/>
      <c r="E108" s="26">
        <f t="shared" si="3"/>
        <v>63</v>
      </c>
      <c r="F108" s="29">
        <f t="shared" si="3"/>
        <v>49.14</v>
      </c>
      <c r="G108" s="32">
        <f>SUM(G92:G107)</f>
        <v>257</v>
      </c>
      <c r="H108" s="29">
        <f>SUM(H92:H106)</f>
        <v>36.01</v>
      </c>
      <c r="I108" s="28"/>
      <c r="J108" s="32"/>
      <c r="K108" s="85"/>
      <c r="L108" s="80"/>
    </row>
    <row r="109" s="1" customFormat="1" ht="21" customHeight="1" spans="1:12">
      <c r="A109" s="26">
        <v>65</v>
      </c>
      <c r="B109" s="26" t="s">
        <v>115</v>
      </c>
      <c r="C109" s="26"/>
      <c r="D109" s="26"/>
      <c r="E109" s="26"/>
      <c r="F109" s="29"/>
      <c r="G109" s="32">
        <v>28</v>
      </c>
      <c r="H109" s="29">
        <v>4.6</v>
      </c>
      <c r="I109" s="28"/>
      <c r="J109" s="32"/>
      <c r="K109" s="79" t="s">
        <v>116</v>
      </c>
      <c r="L109" s="80"/>
    </row>
    <row r="110" s="1" customFormat="1" ht="41.25" customHeight="1" spans="1:12">
      <c r="A110" s="26">
        <v>66</v>
      </c>
      <c r="B110" s="26" t="s">
        <v>117</v>
      </c>
      <c r="C110" s="26"/>
      <c r="D110" s="26"/>
      <c r="E110" s="26"/>
      <c r="F110" s="29"/>
      <c r="G110" s="32">
        <v>40</v>
      </c>
      <c r="H110" s="29">
        <v>0.57</v>
      </c>
      <c r="I110" s="28"/>
      <c r="J110" s="32"/>
      <c r="K110" s="79"/>
      <c r="L110" s="80"/>
    </row>
    <row r="111" s="1" customFormat="1" ht="21" customHeight="1" spans="1:12">
      <c r="A111" s="26">
        <v>67</v>
      </c>
      <c r="B111" s="26" t="s">
        <v>118</v>
      </c>
      <c r="C111" s="26">
        <v>2</v>
      </c>
      <c r="D111" s="26">
        <v>7</v>
      </c>
      <c r="E111" s="26">
        <v>14</v>
      </c>
      <c r="F111" s="29">
        <v>8.09</v>
      </c>
      <c r="G111" s="32">
        <v>6</v>
      </c>
      <c r="H111" s="29">
        <v>4.74</v>
      </c>
      <c r="I111" s="28"/>
      <c r="J111" s="32"/>
      <c r="K111" s="85" t="s">
        <v>119</v>
      </c>
      <c r="L111" s="80"/>
    </row>
    <row r="112" s="1" customFormat="1" ht="21" customHeight="1" spans="1:12">
      <c r="A112" s="26">
        <v>68</v>
      </c>
      <c r="B112" s="26" t="s">
        <v>120</v>
      </c>
      <c r="C112" s="26">
        <v>1</v>
      </c>
      <c r="D112" s="26">
        <v>7</v>
      </c>
      <c r="E112" s="26">
        <v>7</v>
      </c>
      <c r="F112" s="29">
        <v>0.66</v>
      </c>
      <c r="G112" s="32">
        <v>6</v>
      </c>
      <c r="H112" s="29">
        <v>1.88</v>
      </c>
      <c r="I112" s="28"/>
      <c r="J112" s="32"/>
      <c r="K112" s="85"/>
      <c r="L112" s="80"/>
    </row>
    <row r="113" s="1" customFormat="1" ht="21" customHeight="1" spans="1:12">
      <c r="A113" s="26">
        <v>69</v>
      </c>
      <c r="B113" s="26" t="s">
        <v>121</v>
      </c>
      <c r="C113" s="26">
        <v>5</v>
      </c>
      <c r="D113" s="26">
        <v>7</v>
      </c>
      <c r="E113" s="26">
        <v>35</v>
      </c>
      <c r="F113" s="29">
        <v>10.54</v>
      </c>
      <c r="G113" s="32">
        <v>6</v>
      </c>
      <c r="H113" s="29"/>
      <c r="I113" s="28"/>
      <c r="J113" s="32"/>
      <c r="K113" s="85"/>
      <c r="L113" s="80"/>
    </row>
    <row r="114" s="1" customFormat="1" ht="21" customHeight="1" spans="1:12">
      <c r="A114" s="26">
        <v>70</v>
      </c>
      <c r="B114" s="26" t="s">
        <v>122</v>
      </c>
      <c r="C114" s="26"/>
      <c r="D114" s="26"/>
      <c r="E114" s="26"/>
      <c r="F114" s="29"/>
      <c r="G114" s="32">
        <v>2</v>
      </c>
      <c r="H114" s="29"/>
      <c r="I114" s="28"/>
      <c r="J114" s="32"/>
      <c r="K114" s="79"/>
      <c r="L114" s="80"/>
    </row>
    <row r="115" s="1" customFormat="1" ht="18.75" customHeight="1" spans="1:12">
      <c r="A115" s="26">
        <v>71</v>
      </c>
      <c r="B115" s="26" t="s">
        <v>123</v>
      </c>
      <c r="C115" s="26"/>
      <c r="D115" s="26"/>
      <c r="E115" s="26"/>
      <c r="F115" s="29"/>
      <c r="G115" s="32">
        <v>0</v>
      </c>
      <c r="H115" s="29"/>
      <c r="I115" s="28"/>
      <c r="J115" s="32"/>
      <c r="K115" s="79"/>
      <c r="L115" s="80"/>
    </row>
    <row r="116" s="1" customFormat="1" ht="21" customHeight="1" spans="1:12">
      <c r="A116" s="26">
        <v>72</v>
      </c>
      <c r="B116" s="26" t="s">
        <v>124</v>
      </c>
      <c r="C116" s="26"/>
      <c r="D116" s="26"/>
      <c r="E116" s="26"/>
      <c r="F116" s="29"/>
      <c r="G116" s="32">
        <v>40</v>
      </c>
      <c r="H116" s="29"/>
      <c r="I116" s="28"/>
      <c r="J116" s="32"/>
      <c r="K116" s="79"/>
      <c r="L116" s="80"/>
    </row>
    <row r="117" s="1" customFormat="1" ht="21" customHeight="1" spans="1:12">
      <c r="A117" s="26">
        <v>73</v>
      </c>
      <c r="B117" s="26" t="s">
        <v>125</v>
      </c>
      <c r="C117" s="26">
        <v>1</v>
      </c>
      <c r="D117" s="26">
        <v>7</v>
      </c>
      <c r="E117" s="26">
        <v>7</v>
      </c>
      <c r="F117" s="29"/>
      <c r="G117" s="32">
        <v>5</v>
      </c>
      <c r="H117" s="29"/>
      <c r="I117" s="28"/>
      <c r="J117" s="32"/>
      <c r="K117" s="79"/>
      <c r="L117" s="80"/>
    </row>
    <row r="118" s="1" customFormat="1" ht="21" customHeight="1" spans="1:12">
      <c r="A118" s="26">
        <v>74</v>
      </c>
      <c r="B118" s="26" t="s">
        <v>126</v>
      </c>
      <c r="C118" s="26"/>
      <c r="D118" s="26"/>
      <c r="E118" s="26"/>
      <c r="F118" s="29"/>
      <c r="G118" s="32">
        <v>8</v>
      </c>
      <c r="H118" s="29"/>
      <c r="I118" s="28"/>
      <c r="J118" s="32"/>
      <c r="K118" s="85"/>
      <c r="L118" s="80"/>
    </row>
    <row r="119" s="1" customFormat="1" ht="24" customHeight="1" spans="1:12">
      <c r="A119" s="26">
        <v>75</v>
      </c>
      <c r="B119" s="83" t="s">
        <v>127</v>
      </c>
      <c r="C119" s="26"/>
      <c r="D119" s="26"/>
      <c r="E119" s="26"/>
      <c r="F119" s="29"/>
      <c r="G119" s="32">
        <v>8</v>
      </c>
      <c r="H119" s="29">
        <v>0.26</v>
      </c>
      <c r="I119" s="28"/>
      <c r="J119" s="32"/>
      <c r="K119" s="85"/>
      <c r="L119" s="80"/>
    </row>
    <row r="120" s="1" customFormat="1" ht="21" customHeight="1" spans="1:12">
      <c r="A120" s="26">
        <v>76</v>
      </c>
      <c r="B120" s="26" t="s">
        <v>128</v>
      </c>
      <c r="C120" s="26">
        <v>8</v>
      </c>
      <c r="D120" s="26">
        <v>7</v>
      </c>
      <c r="E120" s="26">
        <v>56</v>
      </c>
      <c r="F120" s="29">
        <v>24.36</v>
      </c>
      <c r="G120" s="32">
        <v>28</v>
      </c>
      <c r="H120" s="29">
        <v>0.31</v>
      </c>
      <c r="I120" s="28"/>
      <c r="J120" s="32"/>
      <c r="K120" s="85"/>
      <c r="L120" s="80"/>
    </row>
    <row r="121" s="1" customFormat="1" ht="21" customHeight="1" spans="1:12">
      <c r="A121" s="26">
        <v>77</v>
      </c>
      <c r="B121" s="26" t="s">
        <v>129</v>
      </c>
      <c r="C121" s="26"/>
      <c r="D121" s="26"/>
      <c r="E121" s="26"/>
      <c r="F121" s="29"/>
      <c r="G121" s="32">
        <v>5</v>
      </c>
      <c r="H121" s="29">
        <v>0.05</v>
      </c>
      <c r="I121" s="28"/>
      <c r="J121" s="32"/>
      <c r="K121" s="79"/>
      <c r="L121" s="80"/>
    </row>
    <row r="122" s="1" customFormat="1" ht="21" customHeight="1" spans="1:12">
      <c r="A122" s="26">
        <v>78</v>
      </c>
      <c r="B122" s="26" t="s">
        <v>130</v>
      </c>
      <c r="C122" s="26">
        <v>2</v>
      </c>
      <c r="D122" s="26">
        <v>7</v>
      </c>
      <c r="E122" s="26">
        <v>14</v>
      </c>
      <c r="F122" s="29">
        <v>1.99</v>
      </c>
      <c r="G122" s="32">
        <v>5</v>
      </c>
      <c r="H122" s="29"/>
      <c r="I122" s="28"/>
      <c r="J122" s="32"/>
      <c r="K122" s="85"/>
      <c r="L122" s="80"/>
    </row>
    <row r="123" s="1" customFormat="1" ht="21" customHeight="1" spans="1:12">
      <c r="A123" s="26">
        <v>79</v>
      </c>
      <c r="B123" s="26" t="s">
        <v>131</v>
      </c>
      <c r="C123" s="26"/>
      <c r="D123" s="26"/>
      <c r="E123" s="26"/>
      <c r="F123" s="29"/>
      <c r="G123" s="32">
        <v>8</v>
      </c>
      <c r="H123" s="29">
        <v>1.98</v>
      </c>
      <c r="I123" s="28"/>
      <c r="J123" s="32"/>
      <c r="K123" s="85"/>
      <c r="L123" s="80"/>
    </row>
    <row r="124" s="1" customFormat="1" ht="18.75" customHeight="1" spans="1:12">
      <c r="A124" s="26">
        <v>80</v>
      </c>
      <c r="B124" s="26" t="s">
        <v>132</v>
      </c>
      <c r="C124" s="26"/>
      <c r="D124" s="26"/>
      <c r="E124" s="26"/>
      <c r="F124" s="29"/>
      <c r="G124" s="32">
        <v>2</v>
      </c>
      <c r="H124" s="29"/>
      <c r="I124" s="28"/>
      <c r="J124" s="32"/>
      <c r="K124" s="85"/>
      <c r="L124" s="80"/>
    </row>
    <row r="125" s="1" customFormat="1" ht="21" customHeight="1" spans="1:12">
      <c r="A125" s="26">
        <v>81</v>
      </c>
      <c r="B125" s="26" t="s">
        <v>133</v>
      </c>
      <c r="C125" s="26"/>
      <c r="D125" s="26"/>
      <c r="E125" s="26"/>
      <c r="F125" s="29"/>
      <c r="G125" s="32">
        <v>40</v>
      </c>
      <c r="H125" s="29">
        <v>9.41</v>
      </c>
      <c r="I125" s="28"/>
      <c r="J125" s="32"/>
      <c r="K125" s="79" t="s">
        <v>134</v>
      </c>
      <c r="L125" s="80"/>
    </row>
    <row r="126" s="1" customFormat="1" ht="21" customHeight="1" spans="1:12">
      <c r="A126" s="26"/>
      <c r="B126" s="26" t="s">
        <v>135</v>
      </c>
      <c r="C126" s="26"/>
      <c r="D126" s="26"/>
      <c r="E126" s="29"/>
      <c r="F126" s="32"/>
      <c r="G126" s="32">
        <v>28</v>
      </c>
      <c r="H126" s="28"/>
      <c r="I126" s="32"/>
      <c r="J126" s="85"/>
      <c r="K126" s="79"/>
      <c r="L126" s="80"/>
    </row>
    <row r="127" s="1" customFormat="1" ht="18" customHeight="1" spans="1:12">
      <c r="A127" s="26">
        <v>82</v>
      </c>
      <c r="B127" s="26" t="s">
        <v>136</v>
      </c>
      <c r="C127" s="26"/>
      <c r="D127" s="26"/>
      <c r="E127" s="26"/>
      <c r="F127" s="29"/>
      <c r="G127" s="32">
        <v>8</v>
      </c>
      <c r="H127" s="29"/>
      <c r="I127" s="28"/>
      <c r="J127" s="32">
        <v>12</v>
      </c>
      <c r="K127" s="79"/>
      <c r="L127" s="80"/>
    </row>
    <row r="128" s="1" customFormat="1" ht="21" customHeight="1" spans="1:12">
      <c r="A128" s="26">
        <v>83</v>
      </c>
      <c r="B128" s="26" t="s">
        <v>137</v>
      </c>
      <c r="C128" s="26">
        <v>11</v>
      </c>
      <c r="D128" s="26">
        <v>7</v>
      </c>
      <c r="E128" s="26">
        <v>77</v>
      </c>
      <c r="F128" s="29">
        <v>15.96</v>
      </c>
      <c r="G128" s="32">
        <v>28</v>
      </c>
      <c r="H128" s="29">
        <v>1.64</v>
      </c>
      <c r="I128" s="28"/>
      <c r="J128" s="32"/>
      <c r="K128" s="85" t="s">
        <v>138</v>
      </c>
      <c r="L128" s="80"/>
    </row>
    <row r="129" s="1" customFormat="1" ht="38" customHeight="1" spans="1:12">
      <c r="A129" s="26"/>
      <c r="B129" s="26" t="s">
        <v>65</v>
      </c>
      <c r="C129" s="26">
        <f t="shared" ref="C129:F129" si="4">SUM(C111:C128)</f>
        <v>30</v>
      </c>
      <c r="D129" s="26"/>
      <c r="E129" s="26">
        <f t="shared" si="4"/>
        <v>210</v>
      </c>
      <c r="F129" s="29">
        <f t="shared" si="4"/>
        <v>61.6</v>
      </c>
      <c r="G129" s="32">
        <f>SUM(G109:G128)</f>
        <v>301</v>
      </c>
      <c r="H129" s="29">
        <f>SUM(H109:H128)</f>
        <v>25.44</v>
      </c>
      <c r="I129" s="28"/>
      <c r="J129" s="32"/>
      <c r="K129" s="85"/>
      <c r="L129" s="80"/>
    </row>
    <row r="130" s="1" customFormat="1" ht="27.75" customHeight="1" spans="1:12">
      <c r="A130" s="26">
        <v>84</v>
      </c>
      <c r="B130" s="86" t="s">
        <v>139</v>
      </c>
      <c r="C130" s="27"/>
      <c r="D130" s="27"/>
      <c r="E130" s="27"/>
      <c r="F130" s="29"/>
      <c r="G130" s="29">
        <v>32</v>
      </c>
      <c r="H130" s="29">
        <v>7.7</v>
      </c>
      <c r="I130" s="100"/>
      <c r="J130" s="29"/>
      <c r="K130" s="21" t="s">
        <v>140</v>
      </c>
      <c r="L130" s="80"/>
    </row>
    <row r="131" s="1" customFormat="1" ht="27.75" customHeight="1" spans="1:12">
      <c r="A131" s="26">
        <v>85</v>
      </c>
      <c r="B131" s="83" t="s">
        <v>141</v>
      </c>
      <c r="C131" s="26">
        <v>11</v>
      </c>
      <c r="D131" s="26">
        <v>7</v>
      </c>
      <c r="E131" s="26">
        <v>77</v>
      </c>
      <c r="F131" s="29">
        <v>22.53</v>
      </c>
      <c r="G131" s="32">
        <v>28</v>
      </c>
      <c r="H131" s="29">
        <v>14.44</v>
      </c>
      <c r="I131" s="28"/>
      <c r="J131" s="32"/>
      <c r="K131" s="79" t="s">
        <v>142</v>
      </c>
      <c r="L131" s="80"/>
    </row>
    <row r="132" s="1" customFormat="1" ht="33" customHeight="1" spans="1:12">
      <c r="A132" s="26"/>
      <c r="B132" s="87" t="s">
        <v>65</v>
      </c>
      <c r="C132" s="26">
        <f t="shared" ref="C132:H132" si="5">SUM(C130:C131)</f>
        <v>11</v>
      </c>
      <c r="D132" s="26"/>
      <c r="E132" s="26">
        <f t="shared" si="5"/>
        <v>77</v>
      </c>
      <c r="F132" s="29">
        <f t="shared" si="5"/>
        <v>22.53</v>
      </c>
      <c r="G132" s="32">
        <f t="shared" si="5"/>
        <v>60</v>
      </c>
      <c r="H132" s="29">
        <f t="shared" si="5"/>
        <v>22.14</v>
      </c>
      <c r="I132" s="28"/>
      <c r="J132" s="32"/>
      <c r="K132" s="79"/>
      <c r="L132" s="80"/>
    </row>
    <row r="133" s="1" customFormat="1" ht="23.25" customHeight="1" spans="1:12">
      <c r="A133" s="26">
        <v>86</v>
      </c>
      <c r="B133" s="26" t="s">
        <v>143</v>
      </c>
      <c r="C133" s="26"/>
      <c r="D133" s="26"/>
      <c r="E133" s="26"/>
      <c r="F133" s="29"/>
      <c r="G133" s="32">
        <v>38</v>
      </c>
      <c r="H133" s="29">
        <v>2.85</v>
      </c>
      <c r="I133" s="28"/>
      <c r="J133" s="32"/>
      <c r="K133" s="21"/>
      <c r="L133" s="80"/>
    </row>
    <row r="134" s="1" customFormat="1" ht="23.25" customHeight="1" spans="1:12">
      <c r="A134" s="26">
        <v>87</v>
      </c>
      <c r="B134" s="26" t="s">
        <v>144</v>
      </c>
      <c r="C134" s="26"/>
      <c r="D134" s="26"/>
      <c r="E134" s="26"/>
      <c r="F134" s="29"/>
      <c r="G134" s="32">
        <v>3</v>
      </c>
      <c r="H134" s="29"/>
      <c r="I134" s="28"/>
      <c r="J134" s="32"/>
      <c r="K134" s="21"/>
      <c r="L134" s="80"/>
    </row>
    <row r="135" s="1" customFormat="1" ht="23.25" customHeight="1" spans="1:12">
      <c r="A135" s="26">
        <v>88</v>
      </c>
      <c r="B135" s="26" t="s">
        <v>145</v>
      </c>
      <c r="C135" s="26"/>
      <c r="D135" s="26"/>
      <c r="E135" s="26"/>
      <c r="F135" s="29"/>
      <c r="G135" s="32">
        <v>5</v>
      </c>
      <c r="H135" s="29">
        <v>1.96</v>
      </c>
      <c r="I135" s="28"/>
      <c r="J135" s="32"/>
      <c r="K135" s="21"/>
      <c r="L135" s="80"/>
    </row>
    <row r="136" s="1" customFormat="1" ht="28.5" customHeight="1" spans="1:12">
      <c r="A136" s="26">
        <v>89</v>
      </c>
      <c r="B136" s="50" t="s">
        <v>146</v>
      </c>
      <c r="C136" s="26"/>
      <c r="D136" s="26"/>
      <c r="E136" s="26"/>
      <c r="F136" s="29"/>
      <c r="G136" s="32">
        <v>18</v>
      </c>
      <c r="H136" s="29">
        <v>1.22</v>
      </c>
      <c r="I136" s="28"/>
      <c r="J136" s="32"/>
      <c r="K136" s="21"/>
      <c r="L136" s="80"/>
    </row>
    <row r="137" s="1" customFormat="1" ht="23.25" customHeight="1" spans="1:12">
      <c r="A137" s="26">
        <v>90</v>
      </c>
      <c r="B137" s="83" t="s">
        <v>147</v>
      </c>
      <c r="C137" s="26">
        <v>4</v>
      </c>
      <c r="D137" s="26">
        <v>7</v>
      </c>
      <c r="E137" s="26">
        <v>28</v>
      </c>
      <c r="F137" s="29">
        <v>8.02</v>
      </c>
      <c r="G137" s="32">
        <v>10</v>
      </c>
      <c r="H137" s="29">
        <v>4.41</v>
      </c>
      <c r="I137" s="28"/>
      <c r="J137" s="32"/>
      <c r="K137" s="21"/>
      <c r="L137" s="80"/>
    </row>
    <row r="138" s="1" customFormat="1" ht="23.25" customHeight="1" spans="1:12">
      <c r="A138" s="26">
        <v>91</v>
      </c>
      <c r="B138" s="26" t="s">
        <v>148</v>
      </c>
      <c r="C138" s="26"/>
      <c r="D138" s="26"/>
      <c r="E138" s="26"/>
      <c r="F138" s="29"/>
      <c r="G138" s="32">
        <v>8</v>
      </c>
      <c r="H138" s="29">
        <v>1.34</v>
      </c>
      <c r="I138" s="28"/>
      <c r="J138" s="32"/>
      <c r="K138" s="21"/>
      <c r="L138" s="80"/>
    </row>
    <row r="139" s="1" customFormat="1" ht="23.25" customHeight="1" spans="1:12">
      <c r="A139" s="26">
        <v>92</v>
      </c>
      <c r="B139" s="83" t="s">
        <v>149</v>
      </c>
      <c r="C139" s="26"/>
      <c r="D139" s="26"/>
      <c r="E139" s="26"/>
      <c r="F139" s="29"/>
      <c r="G139" s="32">
        <v>28</v>
      </c>
      <c r="H139" s="29">
        <v>0.05</v>
      </c>
      <c r="I139" s="28"/>
      <c r="J139" s="32"/>
      <c r="K139" s="21"/>
      <c r="L139" s="80"/>
    </row>
    <row r="140" s="1" customFormat="1" ht="23.25" customHeight="1" spans="1:12">
      <c r="A140" s="26">
        <v>93</v>
      </c>
      <c r="B140" s="83" t="s">
        <v>150</v>
      </c>
      <c r="C140" s="26"/>
      <c r="D140" s="26"/>
      <c r="E140" s="26"/>
      <c r="F140" s="29"/>
      <c r="G140" s="32">
        <v>5</v>
      </c>
      <c r="H140" s="29">
        <v>1.02</v>
      </c>
      <c r="I140" s="28"/>
      <c r="J140" s="32"/>
      <c r="K140" s="21"/>
      <c r="L140" s="80"/>
    </row>
    <row r="141" s="1" customFormat="1" ht="23.25" customHeight="1" spans="1:12">
      <c r="A141" s="26">
        <v>94</v>
      </c>
      <c r="B141" s="26" t="s">
        <v>151</v>
      </c>
      <c r="C141" s="26"/>
      <c r="D141" s="26"/>
      <c r="E141" s="26"/>
      <c r="F141" s="29"/>
      <c r="G141" s="32">
        <v>16</v>
      </c>
      <c r="H141" s="29">
        <v>4.69</v>
      </c>
      <c r="I141" s="28"/>
      <c r="J141" s="32"/>
      <c r="K141" s="21"/>
      <c r="L141" s="80"/>
    </row>
    <row r="142" s="1" customFormat="1" ht="23.25" customHeight="1" spans="1:12">
      <c r="A142" s="26">
        <v>95</v>
      </c>
      <c r="B142" s="26" t="s">
        <v>152</v>
      </c>
      <c r="C142" s="26"/>
      <c r="D142" s="26"/>
      <c r="E142" s="26"/>
      <c r="F142" s="29"/>
      <c r="G142" s="32">
        <v>8</v>
      </c>
      <c r="H142" s="29">
        <v>0.97</v>
      </c>
      <c r="I142" s="28"/>
      <c r="J142" s="32"/>
      <c r="K142" s="21"/>
      <c r="L142" s="80"/>
    </row>
    <row r="143" s="1" customFormat="1" ht="23.25" customHeight="1" spans="1:12">
      <c r="A143" s="26">
        <v>96</v>
      </c>
      <c r="B143" s="26" t="s">
        <v>153</v>
      </c>
      <c r="C143" s="26">
        <v>1</v>
      </c>
      <c r="D143" s="26">
        <v>7</v>
      </c>
      <c r="E143" s="26">
        <v>7</v>
      </c>
      <c r="F143" s="29">
        <v>9.26</v>
      </c>
      <c r="G143" s="32">
        <v>38</v>
      </c>
      <c r="H143" s="29">
        <v>3.75</v>
      </c>
      <c r="I143" s="28"/>
      <c r="J143" s="32"/>
      <c r="K143" s="21"/>
      <c r="L143" s="80"/>
    </row>
    <row r="144" s="1" customFormat="1" ht="23.25" customHeight="1" spans="1:12">
      <c r="A144" s="26">
        <v>97</v>
      </c>
      <c r="B144" s="26" t="s">
        <v>154</v>
      </c>
      <c r="C144" s="26">
        <v>1</v>
      </c>
      <c r="D144" s="26">
        <v>7</v>
      </c>
      <c r="E144" s="26">
        <v>7</v>
      </c>
      <c r="F144" s="29">
        <v>2.97</v>
      </c>
      <c r="G144" s="32">
        <v>10</v>
      </c>
      <c r="H144" s="29">
        <v>0.68</v>
      </c>
      <c r="I144" s="28"/>
      <c r="J144" s="32"/>
      <c r="K144" s="21"/>
      <c r="L144" s="80"/>
    </row>
    <row r="145" s="1" customFormat="1" ht="23.25" customHeight="1" spans="1:12">
      <c r="A145" s="26">
        <v>98</v>
      </c>
      <c r="B145" s="83" t="s">
        <v>155</v>
      </c>
      <c r="C145" s="26"/>
      <c r="D145" s="26"/>
      <c r="E145" s="26"/>
      <c r="F145" s="29"/>
      <c r="G145" s="32">
        <v>3</v>
      </c>
      <c r="H145" s="29"/>
      <c r="I145" s="28"/>
      <c r="J145" s="32"/>
      <c r="K145" s="21"/>
      <c r="L145" s="80"/>
    </row>
    <row r="146" s="1" customFormat="1" ht="23.25" customHeight="1" spans="1:12">
      <c r="A146" s="26">
        <v>99</v>
      </c>
      <c r="B146" s="26" t="s">
        <v>156</v>
      </c>
      <c r="C146" s="26"/>
      <c r="D146" s="26"/>
      <c r="E146" s="26"/>
      <c r="F146" s="29"/>
      <c r="G146" s="32">
        <v>5</v>
      </c>
      <c r="H146" s="29"/>
      <c r="I146" s="28"/>
      <c r="J146" s="32"/>
      <c r="K146" s="21"/>
      <c r="L146" s="80"/>
    </row>
    <row r="147" s="1" customFormat="1" ht="23.25" customHeight="1" spans="1:12">
      <c r="A147" s="26">
        <v>100</v>
      </c>
      <c r="B147" s="26" t="s">
        <v>157</v>
      </c>
      <c r="C147" s="26"/>
      <c r="D147" s="26"/>
      <c r="E147" s="26"/>
      <c r="F147" s="29"/>
      <c r="G147" s="32">
        <v>5</v>
      </c>
      <c r="H147" s="29"/>
      <c r="I147" s="28"/>
      <c r="J147" s="32"/>
      <c r="K147" s="21"/>
      <c r="L147" s="80"/>
    </row>
    <row r="148" s="1" customFormat="1" ht="23.25" customHeight="1" spans="1:12">
      <c r="A148" s="26">
        <v>101</v>
      </c>
      <c r="B148" s="26" t="s">
        <v>158</v>
      </c>
      <c r="C148" s="26"/>
      <c r="D148" s="26"/>
      <c r="E148" s="26"/>
      <c r="F148" s="29"/>
      <c r="G148" s="32">
        <v>17</v>
      </c>
      <c r="H148" s="29">
        <v>3.21</v>
      </c>
      <c r="I148" s="28"/>
      <c r="J148" s="32"/>
      <c r="K148" s="21"/>
      <c r="L148" s="80"/>
    </row>
    <row r="149" s="1" customFormat="1" ht="39" customHeight="1" spans="1:12">
      <c r="A149" s="26"/>
      <c r="B149" s="26" t="s">
        <v>65</v>
      </c>
      <c r="C149" s="26">
        <f t="shared" ref="C149:F149" si="6">SUM(C137:C148)</f>
        <v>6</v>
      </c>
      <c r="D149" s="26"/>
      <c r="E149" s="26">
        <f t="shared" si="6"/>
        <v>42</v>
      </c>
      <c r="F149" s="29">
        <f t="shared" si="6"/>
        <v>20.25</v>
      </c>
      <c r="G149" s="32">
        <f>SUM(G133:G148)</f>
        <v>217</v>
      </c>
      <c r="H149" s="29">
        <f>SUM(H133:H148)</f>
        <v>26.15</v>
      </c>
      <c r="I149" s="28"/>
      <c r="J149" s="32"/>
      <c r="K149" s="21"/>
      <c r="L149" s="80"/>
    </row>
    <row r="150" s="1" customFormat="1" ht="21" customHeight="1" spans="1:232">
      <c r="A150" s="26">
        <v>102</v>
      </c>
      <c r="B150" s="26" t="s">
        <v>159</v>
      </c>
      <c r="C150" s="26"/>
      <c r="D150" s="26"/>
      <c r="E150" s="26"/>
      <c r="F150" s="29"/>
      <c r="G150" s="32">
        <v>22</v>
      </c>
      <c r="H150" s="29">
        <v>0.79</v>
      </c>
      <c r="I150" s="28"/>
      <c r="J150" s="32"/>
      <c r="K150" s="63" t="s">
        <v>160</v>
      </c>
      <c r="L150" s="81"/>
      <c r="M150" s="88"/>
      <c r="N150" s="88"/>
      <c r="O150" s="88"/>
      <c r="P150" s="88"/>
      <c r="Q150" s="88"/>
      <c r="R150" s="108"/>
      <c r="S150" s="108"/>
      <c r="T150" s="108"/>
      <c r="U150" s="108"/>
      <c r="V150" s="101"/>
      <c r="W150" s="101"/>
      <c r="X150" s="101"/>
      <c r="Y150" s="88"/>
      <c r="Z150" s="88"/>
      <c r="AA150" s="88"/>
      <c r="AB150" s="88"/>
      <c r="AC150" s="88"/>
      <c r="AD150" s="88"/>
      <c r="AE150" s="88"/>
      <c r="AF150" s="88"/>
      <c r="AG150" s="88"/>
      <c r="AH150" s="108"/>
      <c r="AI150" s="108"/>
      <c r="AJ150" s="108"/>
      <c r="AK150" s="108"/>
      <c r="AL150" s="101"/>
      <c r="AM150" s="101"/>
      <c r="AN150" s="101"/>
      <c r="AO150" s="88"/>
      <c r="AP150" s="88"/>
      <c r="AQ150" s="88"/>
      <c r="AR150" s="88"/>
      <c r="AS150" s="88"/>
      <c r="AT150" s="88"/>
      <c r="AU150" s="88"/>
      <c r="AV150" s="88"/>
      <c r="AW150" s="88"/>
      <c r="AX150" s="108"/>
      <c r="AY150" s="108"/>
      <c r="AZ150" s="108"/>
      <c r="BA150" s="108"/>
      <c r="BB150" s="101"/>
      <c r="BC150" s="101"/>
      <c r="BD150" s="101"/>
      <c r="BE150" s="88"/>
      <c r="BF150" s="88"/>
      <c r="BG150" s="88"/>
      <c r="BH150" s="88"/>
      <c r="BI150" s="88"/>
      <c r="BJ150" s="88"/>
      <c r="BK150" s="88"/>
      <c r="BL150" s="88"/>
      <c r="BM150" s="88"/>
      <c r="BN150" s="108"/>
      <c r="BO150" s="108"/>
      <c r="BP150" s="108"/>
      <c r="BQ150" s="108"/>
      <c r="BR150" s="101"/>
      <c r="BS150" s="101"/>
      <c r="BT150" s="101"/>
      <c r="BU150" s="88"/>
      <c r="BV150" s="88"/>
      <c r="BW150" s="88"/>
      <c r="BX150" s="88"/>
      <c r="BY150" s="88"/>
      <c r="BZ150" s="88"/>
      <c r="CA150" s="88"/>
      <c r="CB150" s="88"/>
      <c r="CC150" s="88"/>
      <c r="CD150" s="108"/>
      <c r="CE150" s="108"/>
      <c r="CF150" s="108"/>
      <c r="CG150" s="108"/>
      <c r="CH150" s="101"/>
      <c r="CI150" s="101"/>
      <c r="CJ150" s="101"/>
      <c r="CK150" s="88"/>
      <c r="CL150" s="88"/>
      <c r="CM150" s="88"/>
      <c r="CN150" s="88"/>
      <c r="CO150" s="88"/>
      <c r="CP150" s="88"/>
      <c r="CQ150" s="88"/>
      <c r="CR150" s="88"/>
      <c r="CS150" s="88"/>
      <c r="CT150" s="108"/>
      <c r="CU150" s="108"/>
      <c r="CV150" s="108"/>
      <c r="CW150" s="108"/>
      <c r="CX150" s="101"/>
      <c r="CY150" s="101"/>
      <c r="CZ150" s="101"/>
      <c r="DA150" s="88"/>
      <c r="DB150" s="88"/>
      <c r="DC150" s="88"/>
      <c r="DD150" s="88"/>
      <c r="DE150" s="88"/>
      <c r="DF150" s="88"/>
      <c r="DG150" s="88"/>
      <c r="DH150" s="88"/>
      <c r="DI150" s="88"/>
      <c r="DJ150" s="108"/>
      <c r="DK150" s="108"/>
      <c r="DL150" s="108"/>
      <c r="DM150" s="108"/>
      <c r="DN150" s="101"/>
      <c r="DO150" s="101"/>
      <c r="DP150" s="101"/>
      <c r="DQ150" s="88"/>
      <c r="DR150" s="88"/>
      <c r="DS150" s="88"/>
      <c r="DT150" s="88"/>
      <c r="DU150" s="88"/>
      <c r="DV150" s="88"/>
      <c r="DW150" s="88"/>
      <c r="DX150" s="88"/>
      <c r="DY150" s="88"/>
      <c r="DZ150" s="108"/>
      <c r="EA150" s="108"/>
      <c r="EB150" s="108"/>
      <c r="EC150" s="108"/>
      <c r="ED150" s="101"/>
      <c r="EE150" s="101"/>
      <c r="EF150" s="101"/>
      <c r="EG150" s="88"/>
      <c r="EH150" s="88"/>
      <c r="EI150" s="88"/>
      <c r="EJ150" s="88"/>
      <c r="EK150" s="88"/>
      <c r="EL150" s="88"/>
      <c r="EM150" s="88"/>
      <c r="EN150" s="88"/>
      <c r="EO150" s="88"/>
      <c r="EP150" s="108"/>
      <c r="EQ150" s="108"/>
      <c r="ER150" s="108"/>
      <c r="ES150" s="108"/>
      <c r="ET150" s="101"/>
      <c r="EU150" s="101"/>
      <c r="EV150" s="101"/>
      <c r="EW150" s="88"/>
      <c r="EX150" s="88"/>
      <c r="EY150" s="88"/>
      <c r="EZ150" s="88"/>
      <c r="FA150" s="88"/>
      <c r="FB150" s="88"/>
      <c r="FC150" s="88"/>
      <c r="FD150" s="88"/>
      <c r="FE150" s="88"/>
      <c r="FF150" s="108"/>
      <c r="FG150" s="108"/>
      <c r="FH150" s="108"/>
      <c r="FI150" s="108"/>
      <c r="FJ150" s="101"/>
      <c r="FK150" s="101"/>
      <c r="FL150" s="101"/>
      <c r="FM150" s="88"/>
      <c r="FN150" s="88"/>
      <c r="FO150" s="88"/>
      <c r="FP150" s="88"/>
      <c r="FQ150" s="88"/>
      <c r="FR150" s="88"/>
      <c r="FS150" s="88"/>
      <c r="FT150" s="88"/>
      <c r="FU150" s="88"/>
      <c r="FV150" s="108"/>
      <c r="FW150" s="108"/>
      <c r="FX150" s="108"/>
      <c r="FY150" s="108"/>
      <c r="FZ150" s="101"/>
      <c r="GA150" s="101"/>
      <c r="GB150" s="101"/>
      <c r="GC150" s="88"/>
      <c r="GD150" s="88"/>
      <c r="GE150" s="88"/>
      <c r="GF150" s="88"/>
      <c r="GG150" s="88"/>
      <c r="GH150" s="88"/>
      <c r="GI150" s="88"/>
      <c r="GJ150" s="88"/>
      <c r="GK150" s="88"/>
      <c r="GL150" s="108"/>
      <c r="GM150" s="108"/>
      <c r="GN150" s="108"/>
      <c r="GO150" s="108"/>
      <c r="GP150" s="101"/>
      <c r="GQ150" s="101"/>
      <c r="GR150" s="101"/>
      <c r="GS150" s="88"/>
      <c r="GT150" s="88"/>
      <c r="GU150" s="88"/>
      <c r="GV150" s="88"/>
      <c r="GW150" s="88"/>
      <c r="GX150" s="88"/>
      <c r="GY150" s="88"/>
      <c r="GZ150" s="88"/>
      <c r="HA150" s="88"/>
      <c r="HB150" s="108"/>
      <c r="HC150" s="108"/>
      <c r="HD150" s="108"/>
      <c r="HE150" s="108"/>
      <c r="HF150" s="101"/>
      <c r="HG150" s="101"/>
      <c r="HH150" s="101"/>
      <c r="HI150" s="88"/>
      <c r="HJ150" s="88"/>
      <c r="HK150" s="88"/>
      <c r="HL150" s="88"/>
      <c r="HM150" s="88"/>
      <c r="HN150" s="88"/>
      <c r="HO150" s="88"/>
      <c r="HP150" s="88"/>
      <c r="HQ150" s="88"/>
      <c r="HR150" s="108"/>
      <c r="HS150" s="108"/>
      <c r="HT150" s="108"/>
      <c r="HU150" s="108"/>
      <c r="HV150" s="101"/>
      <c r="HW150" s="101"/>
      <c r="HX150" s="101"/>
    </row>
    <row r="151" s="1" customFormat="1" ht="28" customHeight="1" spans="1:232">
      <c r="A151" s="26"/>
      <c r="B151" s="26" t="s">
        <v>65</v>
      </c>
      <c r="C151" s="26"/>
      <c r="D151" s="26"/>
      <c r="E151" s="26"/>
      <c r="F151" s="29"/>
      <c r="G151" s="32">
        <f>SUM(G150:G150)</f>
        <v>22</v>
      </c>
      <c r="H151" s="29">
        <f>SUM(H150:H150)</f>
        <v>0.79</v>
      </c>
      <c r="I151" s="28"/>
      <c r="J151" s="32"/>
      <c r="K151" s="63"/>
      <c r="L151" s="81"/>
      <c r="M151" s="88"/>
      <c r="N151" s="88"/>
      <c r="O151" s="88"/>
      <c r="P151" s="88"/>
      <c r="Q151" s="88"/>
      <c r="R151" s="108"/>
      <c r="S151" s="108"/>
      <c r="T151" s="108"/>
      <c r="U151" s="108"/>
      <c r="V151" s="101"/>
      <c r="W151" s="101"/>
      <c r="X151" s="101"/>
      <c r="Y151" s="88"/>
      <c r="Z151" s="88"/>
      <c r="AA151" s="88"/>
      <c r="AB151" s="88"/>
      <c r="AC151" s="88"/>
      <c r="AD151" s="88"/>
      <c r="AE151" s="88"/>
      <c r="AF151" s="88"/>
      <c r="AG151" s="88"/>
      <c r="AH151" s="108"/>
      <c r="AI151" s="108"/>
      <c r="AJ151" s="108"/>
      <c r="AK151" s="108"/>
      <c r="AL151" s="101"/>
      <c r="AM151" s="101"/>
      <c r="AN151" s="101"/>
      <c r="AO151" s="88"/>
      <c r="AP151" s="88"/>
      <c r="AQ151" s="88"/>
      <c r="AR151" s="88"/>
      <c r="AS151" s="88"/>
      <c r="AT151" s="88"/>
      <c r="AU151" s="88"/>
      <c r="AV151" s="88"/>
      <c r="AW151" s="88"/>
      <c r="AX151" s="108"/>
      <c r="AY151" s="108"/>
      <c r="AZ151" s="108"/>
      <c r="BA151" s="108"/>
      <c r="BB151" s="101"/>
      <c r="BC151" s="101"/>
      <c r="BD151" s="101"/>
      <c r="BE151" s="88"/>
      <c r="BF151" s="88"/>
      <c r="BG151" s="88"/>
      <c r="BH151" s="88"/>
      <c r="BI151" s="88"/>
      <c r="BJ151" s="88"/>
      <c r="BK151" s="88"/>
      <c r="BL151" s="88"/>
      <c r="BM151" s="88"/>
      <c r="BN151" s="108"/>
      <c r="BO151" s="108"/>
      <c r="BP151" s="108"/>
      <c r="BQ151" s="108"/>
      <c r="BR151" s="101"/>
      <c r="BS151" s="101"/>
      <c r="BT151" s="101"/>
      <c r="BU151" s="88"/>
      <c r="BV151" s="88"/>
      <c r="BW151" s="88"/>
      <c r="BX151" s="88"/>
      <c r="BY151" s="88"/>
      <c r="BZ151" s="88"/>
      <c r="CA151" s="88"/>
      <c r="CB151" s="88"/>
      <c r="CC151" s="88"/>
      <c r="CD151" s="108"/>
      <c r="CE151" s="108"/>
      <c r="CF151" s="108"/>
      <c r="CG151" s="108"/>
      <c r="CH151" s="101"/>
      <c r="CI151" s="101"/>
      <c r="CJ151" s="101"/>
      <c r="CK151" s="88"/>
      <c r="CL151" s="88"/>
      <c r="CM151" s="88"/>
      <c r="CN151" s="88"/>
      <c r="CO151" s="88"/>
      <c r="CP151" s="88"/>
      <c r="CQ151" s="88"/>
      <c r="CR151" s="88"/>
      <c r="CS151" s="88"/>
      <c r="CT151" s="108"/>
      <c r="CU151" s="108"/>
      <c r="CV151" s="108"/>
      <c r="CW151" s="108"/>
      <c r="CX151" s="101"/>
      <c r="CY151" s="101"/>
      <c r="CZ151" s="101"/>
      <c r="DA151" s="88"/>
      <c r="DB151" s="88"/>
      <c r="DC151" s="88"/>
      <c r="DD151" s="88"/>
      <c r="DE151" s="88"/>
      <c r="DF151" s="88"/>
      <c r="DG151" s="88"/>
      <c r="DH151" s="88"/>
      <c r="DI151" s="88"/>
      <c r="DJ151" s="108"/>
      <c r="DK151" s="108"/>
      <c r="DL151" s="108"/>
      <c r="DM151" s="108"/>
      <c r="DN151" s="101"/>
      <c r="DO151" s="101"/>
      <c r="DP151" s="101"/>
      <c r="DQ151" s="88"/>
      <c r="DR151" s="88"/>
      <c r="DS151" s="88"/>
      <c r="DT151" s="88"/>
      <c r="DU151" s="88"/>
      <c r="DV151" s="88"/>
      <c r="DW151" s="88"/>
      <c r="DX151" s="88"/>
      <c r="DY151" s="88"/>
      <c r="DZ151" s="108"/>
      <c r="EA151" s="108"/>
      <c r="EB151" s="108"/>
      <c r="EC151" s="108"/>
      <c r="ED151" s="101"/>
      <c r="EE151" s="101"/>
      <c r="EF151" s="101"/>
      <c r="EG151" s="88"/>
      <c r="EH151" s="88"/>
      <c r="EI151" s="88"/>
      <c r="EJ151" s="88"/>
      <c r="EK151" s="88"/>
      <c r="EL151" s="88"/>
      <c r="EM151" s="88"/>
      <c r="EN151" s="88"/>
      <c r="EO151" s="88"/>
      <c r="EP151" s="108"/>
      <c r="EQ151" s="108"/>
      <c r="ER151" s="108"/>
      <c r="ES151" s="108"/>
      <c r="ET151" s="101"/>
      <c r="EU151" s="101"/>
      <c r="EV151" s="101"/>
      <c r="EW151" s="88"/>
      <c r="EX151" s="88"/>
      <c r="EY151" s="88"/>
      <c r="EZ151" s="88"/>
      <c r="FA151" s="88"/>
      <c r="FB151" s="88"/>
      <c r="FC151" s="88"/>
      <c r="FD151" s="88"/>
      <c r="FE151" s="88"/>
      <c r="FF151" s="108"/>
      <c r="FG151" s="108"/>
      <c r="FH151" s="108"/>
      <c r="FI151" s="108"/>
      <c r="FJ151" s="101"/>
      <c r="FK151" s="101"/>
      <c r="FL151" s="101"/>
      <c r="FM151" s="88"/>
      <c r="FN151" s="88"/>
      <c r="FO151" s="88"/>
      <c r="FP151" s="88"/>
      <c r="FQ151" s="88"/>
      <c r="FR151" s="88"/>
      <c r="FS151" s="88"/>
      <c r="FT151" s="88"/>
      <c r="FU151" s="88"/>
      <c r="FV151" s="108"/>
      <c r="FW151" s="108"/>
      <c r="FX151" s="108"/>
      <c r="FY151" s="108"/>
      <c r="FZ151" s="101"/>
      <c r="GA151" s="101"/>
      <c r="GB151" s="101"/>
      <c r="GC151" s="88"/>
      <c r="GD151" s="88"/>
      <c r="GE151" s="88"/>
      <c r="GF151" s="88"/>
      <c r="GG151" s="88"/>
      <c r="GH151" s="88"/>
      <c r="GI151" s="88"/>
      <c r="GJ151" s="88"/>
      <c r="GK151" s="88"/>
      <c r="GL151" s="108"/>
      <c r="GM151" s="108"/>
      <c r="GN151" s="108"/>
      <c r="GO151" s="108"/>
      <c r="GP151" s="101"/>
      <c r="GQ151" s="101"/>
      <c r="GR151" s="101"/>
      <c r="GS151" s="88"/>
      <c r="GT151" s="88"/>
      <c r="GU151" s="88"/>
      <c r="GV151" s="88"/>
      <c r="GW151" s="88"/>
      <c r="GX151" s="88"/>
      <c r="GY151" s="88"/>
      <c r="GZ151" s="88"/>
      <c r="HA151" s="88"/>
      <c r="HB151" s="108"/>
      <c r="HC151" s="108"/>
      <c r="HD151" s="108"/>
      <c r="HE151" s="108"/>
      <c r="HF151" s="101"/>
      <c r="HG151" s="101"/>
      <c r="HH151" s="101"/>
      <c r="HI151" s="88"/>
      <c r="HJ151" s="88"/>
      <c r="HK151" s="88"/>
      <c r="HL151" s="88"/>
      <c r="HM151" s="88"/>
      <c r="HN151" s="88"/>
      <c r="HO151" s="88"/>
      <c r="HP151" s="88"/>
      <c r="HQ151" s="88"/>
      <c r="HR151" s="108"/>
      <c r="HS151" s="108"/>
      <c r="HT151" s="108"/>
      <c r="HU151" s="108"/>
      <c r="HV151" s="101"/>
      <c r="HW151" s="101"/>
      <c r="HX151" s="101"/>
    </row>
    <row r="152" s="1" customFormat="1" ht="201" customHeight="1" spans="1:232">
      <c r="A152" s="88"/>
      <c r="B152" s="88"/>
      <c r="C152" s="88"/>
      <c r="D152" s="88"/>
      <c r="E152" s="88"/>
      <c r="F152" s="2"/>
      <c r="G152" s="89"/>
      <c r="H152" s="2"/>
      <c r="I152" s="101"/>
      <c r="J152" s="102"/>
      <c r="K152" s="88"/>
      <c r="L152" s="88"/>
      <c r="M152" s="88"/>
      <c r="N152" s="88"/>
      <c r="O152" s="88"/>
      <c r="P152" s="88"/>
      <c r="Q152" s="88"/>
      <c r="R152" s="108"/>
      <c r="S152" s="108"/>
      <c r="T152" s="108"/>
      <c r="U152" s="108"/>
      <c r="V152" s="101"/>
      <c r="W152" s="101"/>
      <c r="X152" s="101"/>
      <c r="Y152" s="88"/>
      <c r="Z152" s="88"/>
      <c r="AA152" s="88"/>
      <c r="AB152" s="88"/>
      <c r="AC152" s="88"/>
      <c r="AD152" s="88"/>
      <c r="AE152" s="88"/>
      <c r="AF152" s="88"/>
      <c r="AG152" s="88"/>
      <c r="AH152" s="108"/>
      <c r="AI152" s="108"/>
      <c r="AJ152" s="108"/>
      <c r="AK152" s="108"/>
      <c r="AL152" s="101"/>
      <c r="AM152" s="101"/>
      <c r="AN152" s="101"/>
      <c r="AO152" s="88"/>
      <c r="AP152" s="88"/>
      <c r="AQ152" s="88"/>
      <c r="AR152" s="88"/>
      <c r="AS152" s="88"/>
      <c r="AT152" s="88"/>
      <c r="AU152" s="88"/>
      <c r="AV152" s="88"/>
      <c r="AW152" s="88"/>
      <c r="AX152" s="108"/>
      <c r="AY152" s="108"/>
      <c r="AZ152" s="108"/>
      <c r="BA152" s="108"/>
      <c r="BB152" s="101"/>
      <c r="BC152" s="101"/>
      <c r="BD152" s="101"/>
      <c r="BE152" s="88"/>
      <c r="BF152" s="88"/>
      <c r="BG152" s="88"/>
      <c r="BH152" s="88"/>
      <c r="BI152" s="88"/>
      <c r="BJ152" s="88"/>
      <c r="BK152" s="88"/>
      <c r="BL152" s="88"/>
      <c r="BM152" s="88"/>
      <c r="BN152" s="108"/>
      <c r="BO152" s="108"/>
      <c r="BP152" s="108"/>
      <c r="BQ152" s="108"/>
      <c r="BR152" s="101"/>
      <c r="BS152" s="101"/>
      <c r="BT152" s="101"/>
      <c r="BU152" s="88"/>
      <c r="BV152" s="88"/>
      <c r="BW152" s="88"/>
      <c r="BX152" s="88"/>
      <c r="BY152" s="88"/>
      <c r="BZ152" s="88"/>
      <c r="CA152" s="88"/>
      <c r="CB152" s="88"/>
      <c r="CC152" s="88"/>
      <c r="CD152" s="108"/>
      <c r="CE152" s="108"/>
      <c r="CF152" s="108"/>
      <c r="CG152" s="108"/>
      <c r="CH152" s="101"/>
      <c r="CI152" s="101"/>
      <c r="CJ152" s="101"/>
      <c r="CK152" s="88"/>
      <c r="CL152" s="88"/>
      <c r="CM152" s="88"/>
      <c r="CN152" s="88"/>
      <c r="CO152" s="88"/>
      <c r="CP152" s="88"/>
      <c r="CQ152" s="88"/>
      <c r="CR152" s="88"/>
      <c r="CS152" s="88"/>
      <c r="CT152" s="108"/>
      <c r="CU152" s="108"/>
      <c r="CV152" s="108"/>
      <c r="CW152" s="108"/>
      <c r="CX152" s="101"/>
      <c r="CY152" s="101"/>
      <c r="CZ152" s="101"/>
      <c r="DA152" s="88"/>
      <c r="DB152" s="88"/>
      <c r="DC152" s="88"/>
      <c r="DD152" s="88"/>
      <c r="DE152" s="88"/>
      <c r="DF152" s="88"/>
      <c r="DG152" s="88"/>
      <c r="DH152" s="88"/>
      <c r="DI152" s="88"/>
      <c r="DJ152" s="108"/>
      <c r="DK152" s="108"/>
      <c r="DL152" s="108"/>
      <c r="DM152" s="108"/>
      <c r="DN152" s="101"/>
      <c r="DO152" s="101"/>
      <c r="DP152" s="101"/>
      <c r="DQ152" s="88"/>
      <c r="DR152" s="88"/>
      <c r="DS152" s="88"/>
      <c r="DT152" s="88"/>
      <c r="DU152" s="88"/>
      <c r="DV152" s="88"/>
      <c r="DW152" s="88"/>
      <c r="DX152" s="88"/>
      <c r="DY152" s="88"/>
      <c r="DZ152" s="108"/>
      <c r="EA152" s="108"/>
      <c r="EB152" s="108"/>
      <c r="EC152" s="108"/>
      <c r="ED152" s="101"/>
      <c r="EE152" s="101"/>
      <c r="EF152" s="101"/>
      <c r="EG152" s="88"/>
      <c r="EH152" s="88"/>
      <c r="EI152" s="88"/>
      <c r="EJ152" s="88"/>
      <c r="EK152" s="88"/>
      <c r="EL152" s="88"/>
      <c r="EM152" s="88"/>
      <c r="EN152" s="88"/>
      <c r="EO152" s="88"/>
      <c r="EP152" s="108"/>
      <c r="EQ152" s="108"/>
      <c r="ER152" s="108"/>
      <c r="ES152" s="108"/>
      <c r="ET152" s="101"/>
      <c r="EU152" s="101"/>
      <c r="EV152" s="101"/>
      <c r="EW152" s="88"/>
      <c r="EX152" s="88"/>
      <c r="EY152" s="88"/>
      <c r="EZ152" s="88"/>
      <c r="FA152" s="88"/>
      <c r="FB152" s="88"/>
      <c r="FC152" s="88"/>
      <c r="FD152" s="88"/>
      <c r="FE152" s="88"/>
      <c r="FF152" s="108"/>
      <c r="FG152" s="108"/>
      <c r="FH152" s="108"/>
      <c r="FI152" s="108"/>
      <c r="FJ152" s="101"/>
      <c r="FK152" s="101"/>
      <c r="FL152" s="101"/>
      <c r="FM152" s="88"/>
      <c r="FN152" s="88"/>
      <c r="FO152" s="88"/>
      <c r="FP152" s="88"/>
      <c r="FQ152" s="88"/>
      <c r="FR152" s="88"/>
      <c r="FS152" s="88"/>
      <c r="FT152" s="88"/>
      <c r="FU152" s="88"/>
      <c r="FV152" s="108"/>
      <c r="FW152" s="108"/>
      <c r="FX152" s="108"/>
      <c r="FY152" s="108"/>
      <c r="FZ152" s="101"/>
      <c r="GA152" s="101"/>
      <c r="GB152" s="101"/>
      <c r="GC152" s="88"/>
      <c r="GD152" s="88"/>
      <c r="GE152" s="88"/>
      <c r="GF152" s="88"/>
      <c r="GG152" s="88"/>
      <c r="GH152" s="88"/>
      <c r="GI152" s="88"/>
      <c r="GJ152" s="88"/>
      <c r="GK152" s="88"/>
      <c r="GL152" s="108"/>
      <c r="GM152" s="108"/>
      <c r="GN152" s="108"/>
      <c r="GO152" s="108"/>
      <c r="GP152" s="101"/>
      <c r="GQ152" s="101"/>
      <c r="GR152" s="101"/>
      <c r="GS152" s="88"/>
      <c r="GT152" s="88"/>
      <c r="GU152" s="88"/>
      <c r="GV152" s="88"/>
      <c r="GW152" s="88"/>
      <c r="GX152" s="88"/>
      <c r="GY152" s="88"/>
      <c r="GZ152" s="88"/>
      <c r="HA152" s="88"/>
      <c r="HB152" s="108"/>
      <c r="HC152" s="108"/>
      <c r="HD152" s="108"/>
      <c r="HE152" s="108"/>
      <c r="HF152" s="101"/>
      <c r="HG152" s="101"/>
      <c r="HH152" s="101"/>
      <c r="HI152" s="88"/>
      <c r="HJ152" s="88"/>
      <c r="HK152" s="88"/>
      <c r="HL152" s="88"/>
      <c r="HM152" s="88"/>
      <c r="HN152" s="88"/>
      <c r="HO152" s="88"/>
      <c r="HP152" s="88"/>
      <c r="HQ152" s="88"/>
      <c r="HR152" s="108"/>
      <c r="HS152" s="108"/>
      <c r="HT152" s="108"/>
      <c r="HU152" s="108"/>
      <c r="HV152" s="101"/>
      <c r="HW152" s="101"/>
      <c r="HX152" s="101"/>
    </row>
    <row r="153" s="1" customFormat="1" ht="30.75" customHeight="1" spans="1:11">
      <c r="A153" s="40" t="s">
        <v>0</v>
      </c>
      <c r="B153" s="40"/>
      <c r="C153" s="40"/>
      <c r="D153" s="40"/>
      <c r="E153" s="40"/>
      <c r="F153" s="9"/>
      <c r="G153" s="8"/>
      <c r="H153" s="9"/>
      <c r="I153" s="40"/>
      <c r="J153" s="68"/>
      <c r="K153" s="40"/>
    </row>
    <row r="154" s="1" customFormat="1" ht="18" customHeight="1" spans="1:11">
      <c r="A154" s="41" t="s">
        <v>1</v>
      </c>
      <c r="B154" s="41"/>
      <c r="C154" s="41"/>
      <c r="D154" s="42"/>
      <c r="E154" s="42"/>
      <c r="F154" s="12"/>
      <c r="G154" s="13"/>
      <c r="H154" s="12"/>
      <c r="I154" s="69"/>
      <c r="J154" s="70"/>
      <c r="K154" s="71" t="s">
        <v>2</v>
      </c>
    </row>
    <row r="155" s="1" customFormat="1" ht="24" customHeight="1" spans="1:11">
      <c r="A155" s="43" t="s">
        <v>3</v>
      </c>
      <c r="B155" s="43" t="s">
        <v>4</v>
      </c>
      <c r="C155" s="44" t="s">
        <v>5</v>
      </c>
      <c r="D155" s="44"/>
      <c r="E155" s="44"/>
      <c r="F155" s="16"/>
      <c r="G155" s="17" t="s">
        <v>6</v>
      </c>
      <c r="H155" s="18"/>
      <c r="I155" s="72" t="s">
        <v>7</v>
      </c>
      <c r="J155" s="72" t="s">
        <v>8</v>
      </c>
      <c r="K155" s="74" t="s">
        <v>9</v>
      </c>
    </row>
    <row r="156" s="1" customFormat="1" ht="24.75" customHeight="1" spans="1:11">
      <c r="A156" s="45"/>
      <c r="B156" s="45"/>
      <c r="C156" s="46" t="s">
        <v>10</v>
      </c>
      <c r="D156" s="44"/>
      <c r="E156" s="47" t="s">
        <v>11</v>
      </c>
      <c r="F156" s="22" t="s">
        <v>12</v>
      </c>
      <c r="G156" s="23" t="s">
        <v>11</v>
      </c>
      <c r="H156" s="22" t="s">
        <v>12</v>
      </c>
      <c r="I156" s="73" t="s">
        <v>11</v>
      </c>
      <c r="J156" s="73"/>
      <c r="K156" s="76"/>
    </row>
    <row r="157" s="1" customFormat="1" ht="22.5" customHeight="1" spans="1:11">
      <c r="A157" s="48"/>
      <c r="B157" s="48"/>
      <c r="C157" s="47" t="s">
        <v>13</v>
      </c>
      <c r="D157" s="47" t="s">
        <v>14</v>
      </c>
      <c r="E157" s="47"/>
      <c r="F157" s="25"/>
      <c r="G157" s="17"/>
      <c r="H157" s="25"/>
      <c r="I157" s="73"/>
      <c r="J157" s="73"/>
      <c r="K157" s="78"/>
    </row>
    <row r="158" s="1" customFormat="1" ht="30" customHeight="1" spans="1:11">
      <c r="A158" s="90">
        <v>23</v>
      </c>
      <c r="B158" s="91" t="s">
        <v>161</v>
      </c>
      <c r="C158" s="91">
        <f t="shared" ref="C158:H158" si="7">SUM(C159:C181)</f>
        <v>30</v>
      </c>
      <c r="D158" s="91">
        <v>7</v>
      </c>
      <c r="E158" s="91">
        <f t="shared" si="7"/>
        <v>210</v>
      </c>
      <c r="F158" s="29">
        <f t="shared" si="7"/>
        <v>65.555659</v>
      </c>
      <c r="G158" s="32">
        <f t="shared" si="7"/>
        <v>670</v>
      </c>
      <c r="H158" s="2">
        <f t="shared" si="7"/>
        <v>514.854421</v>
      </c>
      <c r="I158" s="103">
        <v>0</v>
      </c>
      <c r="J158" s="104"/>
      <c r="K158" s="105"/>
    </row>
    <row r="159" s="1" customFormat="1" ht="15" customHeight="1" spans="1:11">
      <c r="A159" s="92">
        <v>1</v>
      </c>
      <c r="B159" s="93" t="s">
        <v>162</v>
      </c>
      <c r="C159" s="93">
        <v>4</v>
      </c>
      <c r="D159" s="93">
        <v>7</v>
      </c>
      <c r="E159" s="93">
        <f t="shared" ref="E159:E163" si="8">SUM(C159*D159)</f>
        <v>28</v>
      </c>
      <c r="F159" s="94">
        <v>6.892402</v>
      </c>
      <c r="G159" s="95">
        <v>38</v>
      </c>
      <c r="H159" s="96">
        <v>0.9757</v>
      </c>
      <c r="I159" s="106"/>
      <c r="J159" s="107"/>
      <c r="K159" s="106"/>
    </row>
    <row r="160" s="1" customFormat="1" ht="15" customHeight="1" spans="1:11">
      <c r="A160" s="92">
        <v>2</v>
      </c>
      <c r="B160" s="93" t="s">
        <v>163</v>
      </c>
      <c r="C160" s="93">
        <v>2</v>
      </c>
      <c r="D160" s="93">
        <v>7</v>
      </c>
      <c r="E160" s="93">
        <f t="shared" si="8"/>
        <v>14</v>
      </c>
      <c r="F160" s="94">
        <v>6.936645</v>
      </c>
      <c r="G160" s="95">
        <v>38</v>
      </c>
      <c r="H160" s="96">
        <v>31.1488</v>
      </c>
      <c r="I160" s="106"/>
      <c r="J160" s="107"/>
      <c r="K160" s="106"/>
    </row>
    <row r="161" s="1" customFormat="1" ht="15" customHeight="1" spans="1:11">
      <c r="A161" s="92">
        <v>3</v>
      </c>
      <c r="B161" s="93" t="s">
        <v>164</v>
      </c>
      <c r="C161" s="93">
        <v>3</v>
      </c>
      <c r="D161" s="93">
        <v>7</v>
      </c>
      <c r="E161" s="93">
        <f t="shared" si="8"/>
        <v>21</v>
      </c>
      <c r="F161" s="94">
        <v>4.037</v>
      </c>
      <c r="G161" s="95">
        <v>95</v>
      </c>
      <c r="H161" s="96">
        <v>65.2756</v>
      </c>
      <c r="I161" s="106"/>
      <c r="J161" s="107"/>
      <c r="K161" s="106"/>
    </row>
    <row r="162" s="1" customFormat="1" ht="15" customHeight="1" spans="1:11">
      <c r="A162" s="92">
        <v>4</v>
      </c>
      <c r="B162" s="93" t="s">
        <v>165</v>
      </c>
      <c r="C162" s="93">
        <v>2</v>
      </c>
      <c r="D162" s="93">
        <v>7</v>
      </c>
      <c r="E162" s="93">
        <f t="shared" si="8"/>
        <v>14</v>
      </c>
      <c r="F162" s="94">
        <v>1.799186</v>
      </c>
      <c r="G162" s="95">
        <v>32</v>
      </c>
      <c r="H162" s="96">
        <v>31.1059</v>
      </c>
      <c r="I162" s="106"/>
      <c r="J162" s="107"/>
      <c r="K162" s="106"/>
    </row>
    <row r="163" s="1" customFormat="1" ht="15" customHeight="1" spans="1:11">
      <c r="A163" s="92">
        <v>5</v>
      </c>
      <c r="B163" s="93" t="s">
        <v>166</v>
      </c>
      <c r="C163" s="93">
        <v>1</v>
      </c>
      <c r="D163" s="93">
        <v>7</v>
      </c>
      <c r="E163" s="93">
        <f t="shared" si="8"/>
        <v>7</v>
      </c>
      <c r="F163" s="94">
        <v>5.665891</v>
      </c>
      <c r="G163" s="95">
        <v>32</v>
      </c>
      <c r="H163" s="96">
        <v>29.7672</v>
      </c>
      <c r="I163" s="106"/>
      <c r="J163" s="107"/>
      <c r="K163" s="106"/>
    </row>
    <row r="164" s="1" customFormat="1" ht="15" customHeight="1" spans="1:11">
      <c r="A164" s="92">
        <v>6</v>
      </c>
      <c r="B164" s="93" t="s">
        <v>167</v>
      </c>
      <c r="C164" s="93"/>
      <c r="D164" s="93"/>
      <c r="E164" s="93"/>
      <c r="F164" s="94">
        <v>2.245</v>
      </c>
      <c r="G164" s="95">
        <v>22</v>
      </c>
      <c r="H164" s="96">
        <v>2.9197</v>
      </c>
      <c r="I164" s="106"/>
      <c r="J164" s="107"/>
      <c r="K164" s="106"/>
    </row>
    <row r="165" s="1" customFormat="1" ht="15" customHeight="1" spans="1:11">
      <c r="A165" s="92">
        <v>7</v>
      </c>
      <c r="B165" s="93" t="s">
        <v>168</v>
      </c>
      <c r="C165" s="93">
        <v>1</v>
      </c>
      <c r="D165" s="93">
        <v>7</v>
      </c>
      <c r="E165" s="93">
        <f>SUM(C165*D165)</f>
        <v>7</v>
      </c>
      <c r="F165" s="94">
        <v>6.334213</v>
      </c>
      <c r="G165" s="95">
        <v>38</v>
      </c>
      <c r="H165" s="96">
        <v>37.4145</v>
      </c>
      <c r="I165" s="106"/>
      <c r="J165" s="107"/>
      <c r="K165" s="106"/>
    </row>
    <row r="166" s="1" customFormat="1" ht="15" customHeight="1" spans="1:11">
      <c r="A166" s="92">
        <v>8</v>
      </c>
      <c r="B166" s="93" t="s">
        <v>169</v>
      </c>
      <c r="C166" s="93"/>
      <c r="D166" s="93"/>
      <c r="E166" s="93"/>
      <c r="F166" s="97" t="s">
        <v>170</v>
      </c>
      <c r="G166" s="95">
        <v>30</v>
      </c>
      <c r="H166" s="96">
        <v>22.8861</v>
      </c>
      <c r="I166" s="106"/>
      <c r="J166" s="107"/>
      <c r="K166" s="106"/>
    </row>
    <row r="167" s="1" customFormat="1" ht="15" customHeight="1" spans="1:11">
      <c r="A167" s="92">
        <v>9</v>
      </c>
      <c r="B167" s="93" t="s">
        <v>171</v>
      </c>
      <c r="C167" s="93">
        <v>2</v>
      </c>
      <c r="D167" s="93">
        <v>7</v>
      </c>
      <c r="E167" s="93">
        <f t="shared" ref="E167:E178" si="9">SUM(C167*D167)</f>
        <v>14</v>
      </c>
      <c r="F167" s="97" t="s">
        <v>170</v>
      </c>
      <c r="G167" s="95">
        <v>25</v>
      </c>
      <c r="H167" s="96">
        <v>18.6293</v>
      </c>
      <c r="I167" s="106"/>
      <c r="J167" s="107"/>
      <c r="K167" s="106"/>
    </row>
    <row r="168" s="1" customFormat="1" ht="15" customHeight="1" spans="1:11">
      <c r="A168" s="92">
        <v>10</v>
      </c>
      <c r="B168" s="93" t="s">
        <v>172</v>
      </c>
      <c r="C168" s="93"/>
      <c r="D168" s="93"/>
      <c r="E168" s="93"/>
      <c r="F168" s="97"/>
      <c r="G168" s="95">
        <v>22</v>
      </c>
      <c r="H168" s="96">
        <v>21.9048</v>
      </c>
      <c r="I168" s="106"/>
      <c r="J168" s="107"/>
      <c r="K168" s="106"/>
    </row>
    <row r="169" s="1" customFormat="1" ht="15" customHeight="1" spans="1:11">
      <c r="A169" s="92">
        <v>11</v>
      </c>
      <c r="B169" s="93" t="s">
        <v>173</v>
      </c>
      <c r="C169" s="93">
        <v>2</v>
      </c>
      <c r="D169" s="93">
        <v>7</v>
      </c>
      <c r="E169" s="93">
        <v>14</v>
      </c>
      <c r="F169" s="98">
        <v>8.21868</v>
      </c>
      <c r="G169" s="95">
        <v>32</v>
      </c>
      <c r="H169" s="96">
        <v>31.8775</v>
      </c>
      <c r="I169" s="106"/>
      <c r="J169" s="107"/>
      <c r="K169" s="106"/>
    </row>
    <row r="170" s="1" customFormat="1" ht="15" customHeight="1" spans="1:11">
      <c r="A170" s="92">
        <v>12</v>
      </c>
      <c r="B170" s="93" t="s">
        <v>174</v>
      </c>
      <c r="C170" s="93">
        <v>1</v>
      </c>
      <c r="D170" s="93">
        <v>7</v>
      </c>
      <c r="E170" s="93">
        <v>7</v>
      </c>
      <c r="F170" s="98">
        <v>5.840794</v>
      </c>
      <c r="G170" s="95">
        <v>22</v>
      </c>
      <c r="H170" s="96">
        <v>17.677</v>
      </c>
      <c r="I170" s="106"/>
      <c r="J170" s="107"/>
      <c r="K170" s="106"/>
    </row>
    <row r="171" s="1" customFormat="1" ht="15" customHeight="1" spans="1:11">
      <c r="A171" s="92">
        <v>13</v>
      </c>
      <c r="B171" s="93" t="s">
        <v>175</v>
      </c>
      <c r="C171" s="93">
        <v>1</v>
      </c>
      <c r="D171" s="93">
        <v>7</v>
      </c>
      <c r="E171" s="93">
        <f t="shared" si="9"/>
        <v>7</v>
      </c>
      <c r="F171" s="98">
        <v>0.5</v>
      </c>
      <c r="G171" s="95">
        <v>22</v>
      </c>
      <c r="H171" s="96">
        <v>22.6944</v>
      </c>
      <c r="I171" s="106"/>
      <c r="J171" s="107"/>
      <c r="K171" s="106"/>
    </row>
    <row r="172" s="1" customFormat="1" ht="15" customHeight="1" spans="1:11">
      <c r="A172" s="92">
        <v>14</v>
      </c>
      <c r="B172" s="93" t="s">
        <v>176</v>
      </c>
      <c r="C172" s="93">
        <v>1</v>
      </c>
      <c r="D172" s="93">
        <v>7</v>
      </c>
      <c r="E172" s="93">
        <f t="shared" si="9"/>
        <v>7</v>
      </c>
      <c r="F172" s="97"/>
      <c r="G172" s="95">
        <v>20</v>
      </c>
      <c r="H172" s="96">
        <v>19.3443</v>
      </c>
      <c r="I172" s="106"/>
      <c r="J172" s="107"/>
      <c r="K172" s="106"/>
    </row>
    <row r="173" s="1" customFormat="1" ht="15" customHeight="1" spans="1:11">
      <c r="A173" s="92">
        <v>15</v>
      </c>
      <c r="B173" s="93" t="s">
        <v>177</v>
      </c>
      <c r="C173" s="93">
        <v>1</v>
      </c>
      <c r="D173" s="93">
        <v>7</v>
      </c>
      <c r="E173" s="93">
        <f t="shared" si="9"/>
        <v>7</v>
      </c>
      <c r="F173" s="98">
        <v>6.898647</v>
      </c>
      <c r="G173" s="95">
        <v>20</v>
      </c>
      <c r="H173" s="96">
        <v>19.0777</v>
      </c>
      <c r="I173" s="106"/>
      <c r="J173" s="107"/>
      <c r="K173" s="106"/>
    </row>
    <row r="174" s="1" customFormat="1" ht="15" customHeight="1" spans="1:11">
      <c r="A174" s="92">
        <v>16</v>
      </c>
      <c r="B174" s="93" t="s">
        <v>178</v>
      </c>
      <c r="C174" s="93">
        <v>1</v>
      </c>
      <c r="D174" s="93">
        <v>7</v>
      </c>
      <c r="E174" s="93">
        <f t="shared" si="9"/>
        <v>7</v>
      </c>
      <c r="F174" s="98">
        <v>1.728</v>
      </c>
      <c r="G174" s="95">
        <v>20</v>
      </c>
      <c r="H174" s="99"/>
      <c r="I174" s="106"/>
      <c r="J174" s="107"/>
      <c r="K174" s="106"/>
    </row>
    <row r="175" s="1" customFormat="1" ht="15" customHeight="1" spans="1:11">
      <c r="A175" s="92">
        <v>17</v>
      </c>
      <c r="B175" s="93" t="s">
        <v>179</v>
      </c>
      <c r="C175" s="93">
        <v>1</v>
      </c>
      <c r="D175" s="93">
        <v>7</v>
      </c>
      <c r="E175" s="93">
        <f t="shared" si="9"/>
        <v>7</v>
      </c>
      <c r="F175" s="98">
        <v>1.0695</v>
      </c>
      <c r="G175" s="95">
        <v>20</v>
      </c>
      <c r="H175" s="96">
        <v>19.0515</v>
      </c>
      <c r="I175" s="106"/>
      <c r="J175" s="107"/>
      <c r="K175" s="106"/>
    </row>
    <row r="176" s="1" customFormat="1" ht="15" customHeight="1" spans="1:11">
      <c r="A176" s="92">
        <v>18</v>
      </c>
      <c r="B176" s="93" t="s">
        <v>180</v>
      </c>
      <c r="C176" s="93">
        <v>1</v>
      </c>
      <c r="D176" s="93">
        <v>7</v>
      </c>
      <c r="E176" s="93">
        <f t="shared" si="9"/>
        <v>7</v>
      </c>
      <c r="F176" s="98">
        <v>0</v>
      </c>
      <c r="G176" s="95">
        <v>20</v>
      </c>
      <c r="H176" s="96">
        <v>20</v>
      </c>
      <c r="I176" s="106"/>
      <c r="J176" s="107"/>
      <c r="K176" s="106"/>
    </row>
    <row r="177" s="1" customFormat="1" ht="15" customHeight="1" spans="1:11">
      <c r="A177" s="92">
        <v>19</v>
      </c>
      <c r="B177" s="93" t="s">
        <v>181</v>
      </c>
      <c r="C177" s="93">
        <v>1</v>
      </c>
      <c r="D177" s="93">
        <v>7</v>
      </c>
      <c r="E177" s="93">
        <f t="shared" si="9"/>
        <v>7</v>
      </c>
      <c r="F177" s="97"/>
      <c r="G177" s="95">
        <v>22</v>
      </c>
      <c r="H177" s="96">
        <v>2.559</v>
      </c>
      <c r="I177" s="106"/>
      <c r="J177" s="107"/>
      <c r="K177" s="106"/>
    </row>
    <row r="178" s="1" customFormat="1" ht="15" customHeight="1" spans="1:11">
      <c r="A178" s="92">
        <v>20</v>
      </c>
      <c r="B178" s="93" t="s">
        <v>182</v>
      </c>
      <c r="C178" s="93">
        <v>1</v>
      </c>
      <c r="D178" s="93">
        <v>7</v>
      </c>
      <c r="E178" s="93">
        <f t="shared" si="9"/>
        <v>7</v>
      </c>
      <c r="F178" s="98">
        <v>1.678877</v>
      </c>
      <c r="G178" s="95">
        <v>20</v>
      </c>
      <c r="H178" s="96">
        <v>19.4355</v>
      </c>
      <c r="I178" s="106"/>
      <c r="J178" s="107"/>
      <c r="K178" s="106"/>
    </row>
    <row r="179" s="1" customFormat="1" ht="15" customHeight="1" spans="1:11">
      <c r="A179" s="92">
        <v>21</v>
      </c>
      <c r="B179" s="93" t="s">
        <v>183</v>
      </c>
      <c r="C179" s="93"/>
      <c r="D179" s="93"/>
      <c r="E179" s="93"/>
      <c r="F179" s="98">
        <v>0</v>
      </c>
      <c r="G179" s="95">
        <v>22</v>
      </c>
      <c r="H179" s="96">
        <v>23.6665</v>
      </c>
      <c r="I179" s="106"/>
      <c r="J179" s="107"/>
      <c r="K179" s="106"/>
    </row>
    <row r="180" s="1" customFormat="1" ht="15" customHeight="1" spans="1:11">
      <c r="A180" s="92">
        <v>22</v>
      </c>
      <c r="B180" s="93" t="s">
        <v>184</v>
      </c>
      <c r="C180" s="93">
        <v>1</v>
      </c>
      <c r="D180" s="93">
        <v>7</v>
      </c>
      <c r="E180" s="93">
        <f>SUM(C180*D180)</f>
        <v>7</v>
      </c>
      <c r="F180" s="98">
        <v>2</v>
      </c>
      <c r="G180" s="95">
        <v>20</v>
      </c>
      <c r="H180" s="96">
        <v>19.93</v>
      </c>
      <c r="I180" s="106"/>
      <c r="J180" s="107"/>
      <c r="K180" s="106"/>
    </row>
    <row r="181" s="1" customFormat="1" ht="15" customHeight="1" spans="1:11">
      <c r="A181" s="92">
        <v>23</v>
      </c>
      <c r="B181" s="93" t="s">
        <v>185</v>
      </c>
      <c r="C181" s="93">
        <v>3</v>
      </c>
      <c r="D181" s="93">
        <v>7</v>
      </c>
      <c r="E181" s="93">
        <v>21</v>
      </c>
      <c r="F181" s="98">
        <v>3.710824</v>
      </c>
      <c r="G181" s="95">
        <v>38</v>
      </c>
      <c r="H181" s="96">
        <v>37.513421</v>
      </c>
      <c r="I181" s="106"/>
      <c r="J181" s="107"/>
      <c r="K181" s="106"/>
    </row>
  </sheetData>
  <protectedRanges>
    <protectedRange sqref="B119" name="区域1_1_2_2_1_1" securityDescriptor=""/>
    <protectedRange sqref="B131" name="区域1_4_2_1_2" securityDescriptor=""/>
    <protectedRange sqref="B137" name="区域1_6_1_2" securityDescriptor=""/>
    <protectedRange sqref="B139" name="区域1_6_1_2_1" securityDescriptor=""/>
    <protectedRange sqref="B140" name="区域1_6_1_2_2" securityDescriptor=""/>
    <protectedRange sqref="B145" name="区域1_6_1_2_3" securityDescriptor=""/>
    <protectedRange sqref="F166:F181" name="区域1_4_2_2" securityDescriptor=""/>
    <protectedRange sqref="H159:H181" name="区域1_4_2_2_1" securityDescriptor=""/>
    <protectedRange sqref="H28" name="区域1_4_1_1_1_1_1_2_1" securityDescriptor=""/>
    <protectedRange sqref="H95" name="区域1_4_2_1_4_1_1" securityDescriptor=""/>
    <protectedRange sqref="C159:D181" name="区域1_4_2_2_2" securityDescriptor=""/>
  </protectedRanges>
  <mergeCells count="44">
    <mergeCell ref="A1:K1"/>
    <mergeCell ref="F2:G2"/>
    <mergeCell ref="C3:F3"/>
    <mergeCell ref="G3:H3"/>
    <mergeCell ref="C4:D4"/>
    <mergeCell ref="A17:K17"/>
    <mergeCell ref="A18:G18"/>
    <mergeCell ref="A20:K20"/>
    <mergeCell ref="F21:G21"/>
    <mergeCell ref="C22:F22"/>
    <mergeCell ref="G22:H22"/>
    <mergeCell ref="C23:D23"/>
    <mergeCell ref="A153:K153"/>
    <mergeCell ref="F154:G154"/>
    <mergeCell ref="C155:F155"/>
    <mergeCell ref="G155:H155"/>
    <mergeCell ref="C156:D156"/>
    <mergeCell ref="A3:A5"/>
    <mergeCell ref="A22:A24"/>
    <mergeCell ref="A155:A157"/>
    <mergeCell ref="B3:B5"/>
    <mergeCell ref="B22:B24"/>
    <mergeCell ref="B155:B157"/>
    <mergeCell ref="E4:E5"/>
    <mergeCell ref="E23:E24"/>
    <mergeCell ref="E156:E157"/>
    <mergeCell ref="F4:F5"/>
    <mergeCell ref="F23:F24"/>
    <mergeCell ref="F156:F157"/>
    <mergeCell ref="G4:G5"/>
    <mergeCell ref="G23:G24"/>
    <mergeCell ref="G156:G157"/>
    <mergeCell ref="H4:H5"/>
    <mergeCell ref="H23:H24"/>
    <mergeCell ref="H156:H157"/>
    <mergeCell ref="I4:I5"/>
    <mergeCell ref="I23:I24"/>
    <mergeCell ref="I156:I157"/>
    <mergeCell ref="J4:J5"/>
    <mergeCell ref="J23:J24"/>
    <mergeCell ref="J156:J157"/>
    <mergeCell ref="K3:K5"/>
    <mergeCell ref="K22:K24"/>
    <mergeCell ref="K155:K157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1 _ 2 _ 2 _ 1 _ 1 "   r a n g e C r e a t o r = " "   o t h e r s A c c e s s P e r m i s s i o n = " e d i t " / > < a r r U s e r I d   t i t l e = " :S�W1 _ 4 _ 2 _ 1 _ 2 "   r a n g e C r e a t o r = " "   o t h e r s A c c e s s P e r m i s s i o n = " e d i t " / > < a r r U s e r I d   t i t l e = " :S�W1 _ 6 _ 1 _ 2 "   r a n g e C r e a t o r = " "   o t h e r s A c c e s s P e r m i s s i o n = " e d i t " / > < a r r U s e r I d   t i t l e = " :S�W1 _ 6 _ 1 _ 2 _ 1 "   r a n g e C r e a t o r = " "   o t h e r s A c c e s s P e r m i s s i o n = " e d i t " / > < a r r U s e r I d   t i t l e = " :S�W1 _ 6 _ 1 _ 2 _ 2 "   r a n g e C r e a t o r = " "   o t h e r s A c c e s s P e r m i s s i o n = " e d i t " / > < a r r U s e r I d   t i t l e = " :S�W1 _ 6 _ 1 _ 2 _ 3 "   r a n g e C r e a t o r = " "   o t h e r s A c c e s s P e r m i s s i o n = " e d i t " / > < a r r U s e r I d   t i t l e = " :S�W1 _ 4 _ 2 _ 2 "   r a n g e C r e a t o r = " "   o t h e r s A c c e s s P e r m i s s i o n = " e d i t " / > < a r r U s e r I d   t i t l e = " :S�W1 _ 4 _ 2 _ 2 _ 1 "   r a n g e C r e a t o r = " "   o t h e r s A c c e s s P e r m i s s i o n = " e d i t " / > < a r r U s e r I d   t i t l e = " :S�W1 _ 4 _ 1 _ 1 _ 1 _ 1 _ 1 _ 2 _ 1 "   r a n g e C r e a t o r = " "   o t h e r s A c c e s s P e r m i s s i o n = " e d i t " / > < a r r U s e r I d   t i t l e = " :S�W1 _ 4 _ 2 _ 1 _ 4 _ 1 _ 1 "   r a n g e C r e a t o r = " "   o t h e r s A c c e s s P e r m i s s i o n = " e d i t " / > < a r r U s e r I d   t i t l e = " :S�W1 _ 4 _ 2 _ 2 _ 2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XZFG</dc:creator>
  <cp:lastModifiedBy>Mr王</cp:lastModifiedBy>
  <dcterms:created xsi:type="dcterms:W3CDTF">2021-03-16T02:41:00Z</dcterms:created>
  <dcterms:modified xsi:type="dcterms:W3CDTF">2022-08-24T07:47:05Z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  <property fmtid="{D5CDD505-2E9C-101B-9397-08002B2CF9AE}" pid="3" name="ICV">
    <vt:lpwstr>A123F335363B455E9F31171DD7D58DD8</vt:lpwstr>
  </property>
</Properties>
</file>