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项目库申报分类汇总表"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<sst xmlns="http://schemas.openxmlformats.org/spreadsheetml/2006/main" count="53" uniqueCount="52">
  <si>
    <t>沅陵县2025年度巩固拓展脱贫攻坚成果和乡村振兴项目库拟入库项目申报分类汇总表</t>
  </si>
  <si>
    <t xml:space="preserve">单位（盖章）： </t>
  </si>
  <si>
    <t>单位：万元、个、人</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</si>
  <si>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</si>
  <si>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</si>
  <si>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</si>
  <si>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</si>
  <si>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</si>
  <si>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</si>
  <si>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</si>
  <si>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</si>
  <si>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</si>
  <si>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</si>
  <si>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</si>
  <si>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</si>
  <si>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</si>
  <si>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</si>
  <si>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</si>
  <si>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</si>
  <si>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</si>
  <si>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</si>
  <si>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</si>
  <si>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t>1.生产项目</t>
  </si>
  <si>
    <t>2.加工流通项目</t>
  </si>
  <si>
    <t>3.配套设施项目</t>
  </si>
  <si>
    <t>4.产业服务支撑项目</t>
  </si>
  <si>
    <t>5.金融保险配套项目</t>
  </si>
  <si>
    <t>二、就业项目</t>
  </si>
  <si>
    <r>
      <rPr>
        <sz val="10.5"/>
        <color theme="1"/>
        <rFont val="宋体"/>
        <charset val="134"/>
        <scheme val="minor"/>
      </rPr>
      <t>1.</t>
    </r>
    <r>
      <rPr>
        <sz val="10.5"/>
        <color theme="1"/>
        <rFont val="仿宋_GB2312"/>
        <charset val="134"/>
      </rPr>
      <t>务工补助</t>
    </r>
  </si>
  <si>
    <r>
      <rPr>
        <sz val="10.5"/>
        <color theme="1"/>
        <rFont val="宋体"/>
        <charset val="134"/>
        <scheme val="minor"/>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</si>
  <si>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</si>
  <si>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</si>
  <si>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</si>
  <si>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</si>
  <si>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</si>
  <si>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</si>
  <si>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</si>
  <si>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</si>
  <si>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</si>
  <si>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</si>
  <si>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</si>
  <si>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</si>
  <si>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</si>
  <si>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</si>
  <si>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</si>
  <si>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</si>
  <si>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</si>
  <si>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1、项目管理费</t>
  </si>
  <si>
    <t>八、其他</t>
  </si>
  <si>
    <t>1.少数民族特色村寨建设项</t>
  </si>
  <si>
    <t>2.困难群众饮用低氟茶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</si>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</sst>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color theme="1"/>
      <name val="宋体"/>
      <charset val="134"/>
      <scheme val="minor"/>
    </font>
    <font>
      <sz val="10.5"/>
      <color theme="1"/>
      <name val="仿宋_GB2312"/>
      <charset val="134"/>
    </font>
    <font>
      <b/>
      <sz val="10.5"/>
      <color theme="1"/>
      <name val="仿宋_GB2312"/>
      <charset val="134"/>
    </font>
    <font>
      <b/>
      <sz val="10.5"/>
      <color theme="1"/>
      <name val="宋体"/>
      <charset val="134"/>
      <scheme val="minor"/>
    </font>
    <font>
      <sz val="10.5"/>
      <color theme="1"/>
      <name val="宋体"/>
      <charset val="134"/>
      <scheme val="minor"/>
    </font>
    <font>
      <sz val="10"/>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alignment vertical="center"/>
    </xf>
    <xf numFmtId="0" fontId="28" fillId="0" borderId="0"/>
    <xf numFmtId="0" fontId="0" fillId="0" borderId="0">
      <alignment vertical="center"/>
    </xf>
    <xf numFmtId="0" fontId="0" fillId="0" borderId="0">
      <alignment vertical="center"/>
    </xf>
    <xf numFmtId="0" fontId="27" fillId="0" borderId="0" applyBorder="0"/>
    <xf numFmtId="0" fontId="27" fillId="0" borderId="0">
      <alignment vertical="center"/>
    </xf>
  </cellStyleXfs>
  <cellXfs count="25">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left"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top" wrapText="1"/>
    </xf>
    <xf numFmtId="0" fontId="0" fillId="0" borderId="1" xfId="0" applyFont="1"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_附件1-5 2" xfId="50"/>
    <cellStyle name="常规 2 2" xfId="51"/>
    <cellStyle name="常规 2" xfId="52"/>
    <cellStyle name="常规 2 10" xfId="53"/>
    <cellStyle name="常规 2 13 2" xfId="54"/>
    <cellStyle name="常规 2 2 6"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abSelected="1" topLeftCell="A3" workbookViewId="0">
      <selection activeCell="J13" sqref="J13"/>
    </sheetView>
  </sheetViews>
  <sheetFormatPr defaultColWidth="9" defaultRowHeight="13.5"/>
  <cols>
    <col min="1" max="1" width="24.75" customWidth="1"/>
    <col min="2" max="2" width="7.75" customWidth="1"/>
    <col min="3" max="4" width="10.375"/>
    <col min="13" max="13" width="10.5416666666667" customWidth="1"/>
    <col min="14" max="14" width="5.425" customWidth="1"/>
  </cols>
  <sheetData>
    <row r="1" ht="30" customHeight="1" spans="1:14">
      <c r="A1" s="1" t="s">
        <v>0</v>
      </c>
      <c r="B1" s="1"/>
      <c r="C1" s="1"/>
      <c r="D1" s="1"/>
      <c r="E1" s="1"/>
      <c r="F1" s="1"/>
      <c r="G1" s="1"/>
      <c r="H1" s="1"/>
      <c r="I1" s="1"/>
      <c r="J1" s="1"/>
      <c r="K1" s="1"/>
      <c r="L1" s="1"/>
      <c r="M1" s="1"/>
      <c r="N1" s="1"/>
    </row>
    <row r="2" ht="15" customHeight="1" spans="1:14">
      <c r="A2" s="2" t="s">
        <v>1</v>
      </c>
      <c r="B2" s="2"/>
      <c r="C2" s="2"/>
      <c r="L2" s="20" t="s">
        <v>2</v>
      </c>
      <c r="M2" s="20"/>
      <c r="N2" s="20"/>
    </row>
    <row r="3" ht="15" customHeight="1" spans="1:14">
      <c r="A3" s="3" t="s">
        <v>3</v>
      </c>
      <c r="B3" s="4" t="s">
        <v>4</v>
      </c>
      <c r="C3" s="3" t="s">
        <v>5</v>
      </c>
      <c r="D3" s="3"/>
      <c r="E3" s="3"/>
      <c r="F3" s="3"/>
      <c r="G3" s="3"/>
      <c r="H3" s="3" t="s">
        <v>6</v>
      </c>
      <c r="I3" s="3"/>
      <c r="J3" s="3"/>
      <c r="K3" s="3"/>
      <c r="L3" s="3"/>
      <c r="M3" s="3"/>
      <c r="N3" s="3" t="s">
        <v>7</v>
      </c>
    </row>
    <row r="4" spans="1:14">
      <c r="A4" s="3"/>
      <c r="B4" s="4"/>
      <c r="C4" s="4" t="s">
        <v>8</v>
      </c>
      <c r="D4" s="3" t="s">
        <v>9</v>
      </c>
      <c r="E4" s="3"/>
      <c r="F4" s="3"/>
      <c r="G4" s="3"/>
      <c r="H4" s="4" t="s">
        <v>10</v>
      </c>
      <c r="I4" s="4" t="s">
        <v>11</v>
      </c>
      <c r="J4" s="4" t="s">
        <v>12</v>
      </c>
      <c r="K4" s="3" t="s">
        <v>9</v>
      </c>
      <c r="L4" s="3"/>
      <c r="M4" s="3"/>
      <c r="N4" s="3"/>
    </row>
    <row r="5" ht="35" customHeight="1" spans="1:14">
      <c r="A5" s="3"/>
      <c r="B5" s="4"/>
      <c r="C5" s="4"/>
      <c r="D5" s="4" t="s">
        <v>13</v>
      </c>
      <c r="E5" s="4" t="s">
        <v>14</v>
      </c>
      <c r="F5" s="5" t="s">
        <v>15</v>
      </c>
      <c r="G5" s="5" t="s">
        <v>16</v>
      </c>
      <c r="H5" s="4"/>
      <c r="I5" s="4"/>
      <c r="J5" s="4"/>
      <c r="K5" s="4" t="s">
        <v>17</v>
      </c>
      <c r="L5" s="4" t="s">
        <v>18</v>
      </c>
      <c r="M5" s="4" t="s">
        <v>19</v>
      </c>
      <c r="N5" s="3"/>
    </row>
    <row r="6" spans="1:14">
      <c r="A6" s="3"/>
      <c r="B6" s="4"/>
      <c r="C6" s="4"/>
      <c r="D6" s="4"/>
      <c r="E6" s="4"/>
      <c r="F6" s="6"/>
      <c r="G6" s="6"/>
      <c r="H6" s="4"/>
      <c r="I6" s="4"/>
      <c r="J6" s="4"/>
      <c r="K6" s="4"/>
      <c r="L6" s="4"/>
      <c r="M6" s="4"/>
      <c r="N6" s="3"/>
    </row>
    <row r="7" ht="29" customHeight="1" spans="1:14">
      <c r="A7" s="3"/>
      <c r="B7" s="4"/>
      <c r="C7" s="4"/>
      <c r="D7" s="4"/>
      <c r="E7" s="4"/>
      <c r="F7" s="7"/>
      <c r="G7" s="7"/>
      <c r="H7" s="4"/>
      <c r="I7" s="4"/>
      <c r="J7" s="4"/>
      <c r="K7" s="4"/>
      <c r="L7" s="4"/>
      <c r="M7" s="4"/>
      <c r="N7" s="3"/>
    </row>
    <row r="8" ht="17" customHeight="1" spans="1:14">
      <c r="A8" s="8" t="s">
        <v>20</v>
      </c>
      <c r="B8" s="9">
        <f>B9+B15+B21+B26+B31+B34</f>
        <v>835</v>
      </c>
      <c r="C8" s="9">
        <f>C9+C15+C21+C26+C31+C34</f>
        <v>87402.71</v>
      </c>
      <c r="D8" s="9">
        <v>87402.71</v>
      </c>
      <c r="E8" s="9">
        <v>0</v>
      </c>
      <c r="F8" s="9">
        <v>0</v>
      </c>
      <c r="G8" s="9">
        <v>0</v>
      </c>
      <c r="H8" s="9">
        <f t="shared" ref="C8:M8" si="0">H9+H15+H21+H26+H31</f>
        <v>2130</v>
      </c>
      <c r="I8" s="9">
        <f t="shared" si="0"/>
        <v>212581</v>
      </c>
      <c r="J8" s="9">
        <f t="shared" si="0"/>
        <v>692142</v>
      </c>
      <c r="K8" s="9">
        <f t="shared" si="0"/>
        <v>972</v>
      </c>
      <c r="L8" s="9">
        <f t="shared" si="0"/>
        <v>84473</v>
      </c>
      <c r="M8" s="9">
        <f t="shared" si="0"/>
        <v>185769</v>
      </c>
      <c r="N8" s="21"/>
    </row>
    <row r="9" ht="17" customHeight="1" spans="1:14">
      <c r="A9" s="10" t="s">
        <v>21</v>
      </c>
      <c r="B9" s="9">
        <v>178</v>
      </c>
      <c r="C9" s="9">
        <f>C10+C11+C12+C13</f>
        <v>18701.6</v>
      </c>
      <c r="D9" s="9">
        <f t="shared" ref="D9:M9" si="1">D10+D11+D12+D13</f>
        <v>18701.6</v>
      </c>
      <c r="E9" s="9">
        <f t="shared" si="1"/>
        <v>0</v>
      </c>
      <c r="F9" s="9">
        <f t="shared" si="1"/>
        <v>0</v>
      </c>
      <c r="G9" s="9">
        <v>0</v>
      </c>
      <c r="H9" s="9">
        <f t="shared" si="1"/>
        <v>87</v>
      </c>
      <c r="I9" s="9">
        <f t="shared" si="1"/>
        <v>24339</v>
      </c>
      <c r="J9" s="9">
        <f t="shared" si="1"/>
        <v>87501</v>
      </c>
      <c r="K9" s="9">
        <f t="shared" si="1"/>
        <v>86</v>
      </c>
      <c r="L9" s="9">
        <f t="shared" si="1"/>
        <v>6185</v>
      </c>
      <c r="M9" s="9">
        <f t="shared" si="1"/>
        <v>21190</v>
      </c>
      <c r="N9" s="13"/>
    </row>
    <row r="10" ht="17" customHeight="1" spans="1:14">
      <c r="A10" s="11" t="s">
        <v>22</v>
      </c>
      <c r="B10" s="12">
        <v>92</v>
      </c>
      <c r="C10" s="13">
        <v>9748.6</v>
      </c>
      <c r="D10" s="13">
        <v>9748.6</v>
      </c>
      <c r="E10" s="9">
        <f t="shared" ref="E10:E13" si="2">E11+E12+E13+E14</f>
        <v>0</v>
      </c>
      <c r="F10" s="9">
        <f t="shared" ref="F10:F13" si="3">F11+F12+F13+F14</f>
        <v>0</v>
      </c>
      <c r="G10" s="9">
        <v>0</v>
      </c>
      <c r="H10" s="13">
        <v>85</v>
      </c>
      <c r="I10" s="13">
        <v>23651</v>
      </c>
      <c r="J10" s="13">
        <v>85301</v>
      </c>
      <c r="K10" s="13">
        <v>84</v>
      </c>
      <c r="L10" s="13">
        <v>5945</v>
      </c>
      <c r="M10" s="13">
        <v>20440</v>
      </c>
      <c r="N10" s="13"/>
    </row>
    <row r="11" ht="17" customHeight="1" spans="1:14">
      <c r="A11" s="11" t="s">
        <v>23</v>
      </c>
      <c r="B11" s="12">
        <v>24</v>
      </c>
      <c r="C11" s="13">
        <v>2375</v>
      </c>
      <c r="D11" s="13">
        <v>2375</v>
      </c>
      <c r="E11" s="9">
        <f t="shared" si="2"/>
        <v>0</v>
      </c>
      <c r="F11" s="9">
        <f t="shared" si="3"/>
        <v>0</v>
      </c>
      <c r="G11" s="9">
        <v>0</v>
      </c>
      <c r="H11" s="13"/>
      <c r="I11" s="13"/>
      <c r="J11" s="13"/>
      <c r="K11" s="13"/>
      <c r="L11" s="13"/>
      <c r="M11" s="15"/>
      <c r="N11" s="22"/>
    </row>
    <row r="12" ht="17" customHeight="1" spans="1:14">
      <c r="A12" s="11" t="s">
        <v>24</v>
      </c>
      <c r="B12" s="12">
        <v>60</v>
      </c>
      <c r="C12" s="13">
        <v>6526</v>
      </c>
      <c r="D12" s="13">
        <v>6526</v>
      </c>
      <c r="E12" s="9">
        <f t="shared" si="2"/>
        <v>0</v>
      </c>
      <c r="F12" s="9">
        <f t="shared" si="3"/>
        <v>0</v>
      </c>
      <c r="G12" s="9">
        <v>0</v>
      </c>
      <c r="H12" s="13"/>
      <c r="I12" s="13"/>
      <c r="J12" s="13"/>
      <c r="K12" s="13"/>
      <c r="L12" s="13"/>
      <c r="M12" s="13"/>
      <c r="N12" s="22"/>
    </row>
    <row r="13" ht="17" customHeight="1" spans="1:14">
      <c r="A13" s="11" t="s">
        <v>25</v>
      </c>
      <c r="B13">
        <v>2</v>
      </c>
      <c r="C13" s="14">
        <v>52</v>
      </c>
      <c r="D13" s="14">
        <v>52</v>
      </c>
      <c r="E13" s="9">
        <f t="shared" si="2"/>
        <v>0</v>
      </c>
      <c r="F13" s="9">
        <f t="shared" si="3"/>
        <v>0</v>
      </c>
      <c r="G13" s="9">
        <v>0</v>
      </c>
      <c r="H13" s="14">
        <v>2</v>
      </c>
      <c r="I13" s="14">
        <v>688</v>
      </c>
      <c r="J13" s="14">
        <v>2200</v>
      </c>
      <c r="K13" s="14">
        <v>2</v>
      </c>
      <c r="L13" s="14">
        <v>240</v>
      </c>
      <c r="M13" s="14">
        <v>750</v>
      </c>
      <c r="N13" s="22"/>
    </row>
    <row r="14" ht="17" customHeight="1" spans="1:14">
      <c r="A14" s="11" t="s">
        <v>26</v>
      </c>
      <c r="B14" s="12"/>
      <c r="C14" s="13"/>
      <c r="D14" s="13"/>
      <c r="E14" s="13"/>
      <c r="F14" s="13"/>
      <c r="G14" s="13"/>
      <c r="H14" s="13"/>
      <c r="I14" s="13"/>
      <c r="J14" s="13"/>
      <c r="K14" s="13"/>
      <c r="L14" s="13"/>
      <c r="M14" s="13"/>
      <c r="N14" s="22"/>
    </row>
    <row r="15" ht="17" customHeight="1" spans="1:14">
      <c r="A15" s="10" t="s">
        <v>27</v>
      </c>
      <c r="B15" s="9">
        <v>6</v>
      </c>
      <c r="C15" s="9">
        <f>C16+C18+C19+C20</f>
        <v>4195.1</v>
      </c>
      <c r="D15" s="9">
        <f t="shared" ref="D15:M15" si="4">D16+D18+D19+D20</f>
        <v>4195.1</v>
      </c>
      <c r="E15" s="9">
        <f t="shared" si="4"/>
        <v>0</v>
      </c>
      <c r="F15" s="9">
        <f t="shared" si="4"/>
        <v>0</v>
      </c>
      <c r="G15" s="9">
        <f t="shared" si="4"/>
        <v>0</v>
      </c>
      <c r="H15" s="9">
        <f t="shared" si="4"/>
        <v>830</v>
      </c>
      <c r="I15" s="9">
        <f t="shared" si="4"/>
        <v>42010</v>
      </c>
      <c r="J15" s="9">
        <f t="shared" si="4"/>
        <v>45725</v>
      </c>
      <c r="K15" s="9">
        <f t="shared" si="4"/>
        <v>321</v>
      </c>
      <c r="L15" s="9">
        <f t="shared" si="4"/>
        <v>38734</v>
      </c>
      <c r="M15" s="9">
        <f t="shared" si="4"/>
        <v>39327</v>
      </c>
      <c r="N15" s="22"/>
    </row>
    <row r="16" ht="17" customHeight="1" spans="1:14">
      <c r="A16" s="15" t="s">
        <v>28</v>
      </c>
      <c r="B16" s="12">
        <v>1</v>
      </c>
      <c r="C16" s="14">
        <v>1500</v>
      </c>
      <c r="D16" s="14">
        <v>1500</v>
      </c>
      <c r="E16" s="14">
        <v>0</v>
      </c>
      <c r="F16" s="14">
        <v>0</v>
      </c>
      <c r="G16" s="14">
        <v>0</v>
      </c>
      <c r="H16" s="14">
        <v>386</v>
      </c>
      <c r="I16" s="14">
        <v>34000</v>
      </c>
      <c r="J16" s="14">
        <v>34000</v>
      </c>
      <c r="K16" s="14">
        <v>153</v>
      </c>
      <c r="L16" s="14">
        <v>34000</v>
      </c>
      <c r="M16" s="14">
        <v>34000</v>
      </c>
      <c r="N16" s="22"/>
    </row>
    <row r="17" ht="17" customHeight="1" spans="1:14">
      <c r="A17" s="15" t="s">
        <v>29</v>
      </c>
      <c r="B17" s="12"/>
      <c r="C17" s="13"/>
      <c r="D17" s="13"/>
      <c r="E17" s="13"/>
      <c r="F17" s="13"/>
      <c r="G17" s="13"/>
      <c r="H17" s="13"/>
      <c r="I17" s="13"/>
      <c r="J17" s="13"/>
      <c r="K17" s="13"/>
      <c r="L17" s="13"/>
      <c r="M17" s="13"/>
      <c r="N17" s="22"/>
    </row>
    <row r="18" ht="17" customHeight="1" spans="1:14">
      <c r="A18" s="11" t="s">
        <v>30</v>
      </c>
      <c r="B18" s="12">
        <v>1</v>
      </c>
      <c r="C18" s="14">
        <v>100.5</v>
      </c>
      <c r="D18" s="14">
        <v>100.5</v>
      </c>
      <c r="E18" s="14">
        <v>0</v>
      </c>
      <c r="F18" s="14">
        <v>0</v>
      </c>
      <c r="G18" s="14">
        <v>0</v>
      </c>
      <c r="H18" s="14">
        <v>54</v>
      </c>
      <c r="I18" s="14">
        <v>2735</v>
      </c>
      <c r="J18" s="14">
        <v>2834</v>
      </c>
      <c r="K18" s="14">
        <v>14</v>
      </c>
      <c r="L18" s="14">
        <v>620</v>
      </c>
      <c r="M18" s="14">
        <v>692</v>
      </c>
      <c r="N18" s="22"/>
    </row>
    <row r="19" ht="17" customHeight="1" spans="1:14">
      <c r="A19" s="11" t="s">
        <v>31</v>
      </c>
      <c r="B19" s="12">
        <v>1</v>
      </c>
      <c r="C19" s="14">
        <v>12</v>
      </c>
      <c r="D19" s="14">
        <v>12</v>
      </c>
      <c r="E19" s="14">
        <v>0</v>
      </c>
      <c r="F19" s="14">
        <v>0</v>
      </c>
      <c r="G19" s="14">
        <v>0</v>
      </c>
      <c r="H19" s="14">
        <v>1</v>
      </c>
      <c r="I19" s="14">
        <v>25</v>
      </c>
      <c r="J19" s="14">
        <v>80</v>
      </c>
      <c r="K19" s="14">
        <v>0</v>
      </c>
      <c r="L19" s="14">
        <v>6</v>
      </c>
      <c r="M19" s="14">
        <v>20</v>
      </c>
      <c r="N19" s="22"/>
    </row>
    <row r="20" ht="17" customHeight="1" spans="1:14">
      <c r="A20" s="11" t="s">
        <v>32</v>
      </c>
      <c r="B20" s="12">
        <v>3</v>
      </c>
      <c r="C20" s="16">
        <v>2582.6</v>
      </c>
      <c r="D20" s="14">
        <v>2582.6</v>
      </c>
      <c r="E20" s="16">
        <v>0</v>
      </c>
      <c r="F20" s="14">
        <v>0</v>
      </c>
      <c r="G20" s="9">
        <v>0</v>
      </c>
      <c r="H20" s="14">
        <v>389</v>
      </c>
      <c r="I20" s="16">
        <v>5250</v>
      </c>
      <c r="J20" s="14">
        <v>8811</v>
      </c>
      <c r="K20" s="16">
        <v>154</v>
      </c>
      <c r="L20" s="14">
        <v>4108</v>
      </c>
      <c r="M20" s="16">
        <v>4615</v>
      </c>
      <c r="N20" s="22"/>
    </row>
    <row r="21" ht="17" customHeight="1" spans="1:14">
      <c r="A21" s="10" t="s">
        <v>33</v>
      </c>
      <c r="B21" s="9">
        <v>647</v>
      </c>
      <c r="C21" s="9">
        <f>C22+C23+C24</f>
        <v>63156.01</v>
      </c>
      <c r="D21" s="9">
        <f>D22+D23+D24</f>
        <v>63156.01</v>
      </c>
      <c r="E21" s="16">
        <v>0</v>
      </c>
      <c r="F21" s="14">
        <v>0</v>
      </c>
      <c r="G21" s="9">
        <v>0</v>
      </c>
      <c r="H21" s="9">
        <f t="shared" ref="D21:M21" si="5">H22+H23+H24</f>
        <v>825</v>
      </c>
      <c r="I21" s="9">
        <f t="shared" si="5"/>
        <v>140740</v>
      </c>
      <c r="J21" s="9">
        <f t="shared" si="5"/>
        <v>551758</v>
      </c>
      <c r="K21" s="9">
        <f t="shared" si="5"/>
        <v>412</v>
      </c>
      <c r="L21" s="9">
        <f t="shared" si="5"/>
        <v>34485</v>
      </c>
      <c r="M21" s="9">
        <f t="shared" si="5"/>
        <v>120015</v>
      </c>
      <c r="N21" s="22"/>
    </row>
    <row r="22" ht="17" customHeight="1" spans="1:14">
      <c r="A22" s="11" t="s">
        <v>34</v>
      </c>
      <c r="B22" s="17">
        <v>510</v>
      </c>
      <c r="C22" s="16">
        <v>54809.11</v>
      </c>
      <c r="D22" s="16">
        <v>54809.11</v>
      </c>
      <c r="E22" s="16">
        <v>0</v>
      </c>
      <c r="F22" s="14">
        <v>0</v>
      </c>
      <c r="G22" s="9">
        <v>0</v>
      </c>
      <c r="H22" s="14">
        <v>723</v>
      </c>
      <c r="I22" s="16">
        <v>124301</v>
      </c>
      <c r="J22" s="14">
        <v>439447</v>
      </c>
      <c r="K22" s="16">
        <v>331</v>
      </c>
      <c r="L22" s="14">
        <v>28974</v>
      </c>
      <c r="M22" s="16">
        <v>98791</v>
      </c>
      <c r="N22" s="23"/>
    </row>
    <row r="23" ht="17" customHeight="1" spans="1:14">
      <c r="A23" s="11" t="s">
        <v>35</v>
      </c>
      <c r="B23" s="17">
        <v>111</v>
      </c>
      <c r="C23" s="14">
        <v>6731.5</v>
      </c>
      <c r="D23" s="14">
        <v>6731.5</v>
      </c>
      <c r="E23" s="16">
        <v>0</v>
      </c>
      <c r="F23" s="14">
        <v>0</v>
      </c>
      <c r="G23" s="9">
        <v>0</v>
      </c>
      <c r="H23" s="14">
        <v>102</v>
      </c>
      <c r="I23" s="14">
        <v>16439</v>
      </c>
      <c r="J23" s="14">
        <v>61688</v>
      </c>
      <c r="K23" s="14">
        <v>64</v>
      </c>
      <c r="L23" s="14">
        <v>3280</v>
      </c>
      <c r="M23" s="14">
        <v>11613</v>
      </c>
      <c r="N23" s="23"/>
    </row>
    <row r="24" ht="17" customHeight="1" spans="1:14">
      <c r="A24" s="11" t="s">
        <v>36</v>
      </c>
      <c r="B24" s="17">
        <v>26</v>
      </c>
      <c r="C24" s="14">
        <v>1615.4</v>
      </c>
      <c r="D24" s="14">
        <v>1615.4</v>
      </c>
      <c r="E24" s="14">
        <v>0</v>
      </c>
      <c r="F24" s="14">
        <v>0</v>
      </c>
      <c r="G24" s="16">
        <v>0</v>
      </c>
      <c r="H24" s="14">
        <v>0</v>
      </c>
      <c r="I24" s="9">
        <v>0</v>
      </c>
      <c r="J24" s="14">
        <v>50623</v>
      </c>
      <c r="K24" s="14">
        <v>17</v>
      </c>
      <c r="L24" s="14">
        <v>2231</v>
      </c>
      <c r="M24" s="14">
        <v>9611</v>
      </c>
      <c r="N24" s="23"/>
    </row>
    <row r="25" ht="17" customHeight="1" spans="1:14">
      <c r="A25" s="10" t="s">
        <v>37</v>
      </c>
      <c r="B25" s="17"/>
      <c r="C25" s="17"/>
      <c r="D25" s="17"/>
      <c r="E25" s="17"/>
      <c r="F25" s="17"/>
      <c r="G25" s="17"/>
      <c r="H25" s="17"/>
      <c r="I25" s="17"/>
      <c r="J25" s="17"/>
      <c r="K25" s="17"/>
      <c r="L25" s="17"/>
      <c r="M25" s="17"/>
      <c r="N25" s="23"/>
    </row>
    <row r="26" ht="17" customHeight="1" spans="1:14">
      <c r="A26" s="10" t="s">
        <v>38</v>
      </c>
      <c r="B26" s="18">
        <v>1</v>
      </c>
      <c r="C26" s="16">
        <v>1200</v>
      </c>
      <c r="D26" s="14">
        <v>1200</v>
      </c>
      <c r="E26" s="14">
        <v>0</v>
      </c>
      <c r="F26" s="14">
        <v>0</v>
      </c>
      <c r="G26" s="14">
        <v>0</v>
      </c>
      <c r="H26" s="14">
        <v>386</v>
      </c>
      <c r="I26" s="16">
        <v>5000</v>
      </c>
      <c r="J26" s="14">
        <v>5000</v>
      </c>
      <c r="K26" s="16">
        <v>153</v>
      </c>
      <c r="L26" s="14">
        <v>5000</v>
      </c>
      <c r="M26" s="16">
        <v>5000</v>
      </c>
      <c r="N26" s="23"/>
    </row>
    <row r="27" ht="17" customHeight="1" spans="1:14">
      <c r="A27" s="11" t="s">
        <v>39</v>
      </c>
      <c r="B27" s="17"/>
      <c r="C27" s="17"/>
      <c r="D27" s="17"/>
      <c r="E27" s="17"/>
      <c r="F27" s="17"/>
      <c r="G27" s="17"/>
      <c r="H27" s="17"/>
      <c r="I27" s="17"/>
      <c r="J27" s="17"/>
      <c r="K27" s="17"/>
      <c r="L27" s="17"/>
      <c r="M27" s="17"/>
      <c r="N27" s="23"/>
    </row>
    <row r="28" ht="17" customHeight="1" spans="1:14">
      <c r="A28" s="11" t="s">
        <v>40</v>
      </c>
      <c r="B28" s="17">
        <v>1</v>
      </c>
      <c r="C28" s="16">
        <v>1200</v>
      </c>
      <c r="D28" s="14">
        <v>1200</v>
      </c>
      <c r="E28" s="14">
        <v>0</v>
      </c>
      <c r="F28" s="14">
        <v>0</v>
      </c>
      <c r="G28" s="14">
        <v>0</v>
      </c>
      <c r="H28" s="14">
        <v>386</v>
      </c>
      <c r="I28" s="16">
        <v>5000</v>
      </c>
      <c r="J28" s="14">
        <v>5000</v>
      </c>
      <c r="K28" s="16">
        <v>153</v>
      </c>
      <c r="L28" s="14">
        <v>5000</v>
      </c>
      <c r="M28" s="16">
        <v>5000</v>
      </c>
      <c r="N28" s="23"/>
    </row>
    <row r="29" ht="17" customHeight="1" spans="1:14">
      <c r="A29" s="11" t="s">
        <v>41</v>
      </c>
      <c r="B29" s="17"/>
      <c r="C29" s="17"/>
      <c r="D29" s="17"/>
      <c r="E29" s="17"/>
      <c r="F29" s="17"/>
      <c r="G29" s="17"/>
      <c r="H29" s="17"/>
      <c r="I29" s="17"/>
      <c r="J29" s="17"/>
      <c r="K29" s="17"/>
      <c r="L29" s="17"/>
      <c r="M29" s="17"/>
      <c r="N29" s="23"/>
    </row>
    <row r="30" ht="17" customHeight="1" spans="1:14">
      <c r="A30" s="11" t="s">
        <v>42</v>
      </c>
      <c r="B30" s="17"/>
      <c r="C30" s="17"/>
      <c r="D30" s="17"/>
      <c r="E30" s="17"/>
      <c r="F30" s="17"/>
      <c r="G30" s="17"/>
      <c r="H30" s="17"/>
      <c r="I30" s="17"/>
      <c r="J30" s="17"/>
      <c r="K30" s="17"/>
      <c r="L30" s="17"/>
      <c r="M30" s="17"/>
      <c r="N30" s="23"/>
    </row>
    <row r="31" ht="17" customHeight="1" spans="1:14">
      <c r="A31" s="10" t="s">
        <v>43</v>
      </c>
      <c r="B31" s="17">
        <v>2</v>
      </c>
      <c r="C31" s="16">
        <v>50</v>
      </c>
      <c r="D31" s="14">
        <v>50</v>
      </c>
      <c r="E31" s="16">
        <v>0</v>
      </c>
      <c r="F31" s="14">
        <v>0</v>
      </c>
      <c r="G31" s="16">
        <v>0</v>
      </c>
      <c r="H31" s="14">
        <v>2</v>
      </c>
      <c r="I31" s="16">
        <v>492</v>
      </c>
      <c r="J31" s="14">
        <v>2158</v>
      </c>
      <c r="K31" s="16">
        <v>0</v>
      </c>
      <c r="L31" s="14">
        <v>69</v>
      </c>
      <c r="M31" s="16">
        <v>237</v>
      </c>
      <c r="N31" s="23"/>
    </row>
    <row r="32" ht="17" customHeight="1" spans="1:14">
      <c r="A32" s="11" t="s">
        <v>44</v>
      </c>
      <c r="B32" s="17">
        <v>2</v>
      </c>
      <c r="C32" s="16">
        <v>50</v>
      </c>
      <c r="D32" s="14">
        <v>50</v>
      </c>
      <c r="E32" s="16">
        <v>0</v>
      </c>
      <c r="F32" s="14">
        <v>0</v>
      </c>
      <c r="G32" s="16">
        <v>0</v>
      </c>
      <c r="H32" s="14">
        <v>2</v>
      </c>
      <c r="I32" s="16">
        <v>492</v>
      </c>
      <c r="J32" s="14">
        <v>2158</v>
      </c>
      <c r="K32" s="16">
        <v>0</v>
      </c>
      <c r="L32" s="14">
        <v>69</v>
      </c>
      <c r="M32" s="16">
        <v>237</v>
      </c>
      <c r="N32" s="23"/>
    </row>
    <row r="33" ht="17" customHeight="1" spans="1:14">
      <c r="A33" s="11" t="s">
        <v>45</v>
      </c>
      <c r="B33" s="17"/>
      <c r="C33" s="17"/>
      <c r="D33" s="17"/>
      <c r="E33" s="17"/>
      <c r="F33" s="17"/>
      <c r="G33" s="17"/>
      <c r="H33" s="17"/>
      <c r="I33" s="17"/>
      <c r="J33" s="17"/>
      <c r="K33" s="17"/>
      <c r="L33" s="17"/>
      <c r="M33" s="17"/>
      <c r="N33" s="23"/>
    </row>
    <row r="34" ht="17" customHeight="1" spans="1:14">
      <c r="A34" s="10" t="s">
        <v>46</v>
      </c>
      <c r="B34" s="17">
        <v>1</v>
      </c>
      <c r="C34" s="17">
        <v>100</v>
      </c>
      <c r="D34" s="17">
        <v>100</v>
      </c>
      <c r="E34" s="17"/>
      <c r="F34" s="17"/>
      <c r="G34" s="17"/>
      <c r="H34" s="17"/>
      <c r="I34" s="17"/>
      <c r="J34" s="17"/>
      <c r="K34" s="17"/>
      <c r="L34" s="17"/>
      <c r="M34" s="17"/>
      <c r="N34" s="23"/>
    </row>
    <row r="35" ht="17" customHeight="1" spans="1:14">
      <c r="A35" s="11" t="s">
        <v>47</v>
      </c>
      <c r="B35" s="17">
        <v>1</v>
      </c>
      <c r="C35" s="17">
        <v>100</v>
      </c>
      <c r="D35" s="17">
        <v>100</v>
      </c>
      <c r="E35" s="17">
        <v>0</v>
      </c>
      <c r="F35" s="17">
        <v>0</v>
      </c>
      <c r="G35" s="17">
        <v>0</v>
      </c>
      <c r="H35" s="17">
        <v>0</v>
      </c>
      <c r="I35" s="17">
        <v>0</v>
      </c>
      <c r="J35" s="17">
        <v>0</v>
      </c>
      <c r="K35" s="17">
        <v>0</v>
      </c>
      <c r="L35" s="17">
        <v>0</v>
      </c>
      <c r="M35" s="17">
        <v>0</v>
      </c>
      <c r="N35" s="23"/>
    </row>
    <row r="36" ht="17" customHeight="1" spans="1:14">
      <c r="A36" s="10" t="s">
        <v>48</v>
      </c>
      <c r="B36" s="17"/>
      <c r="C36" s="17"/>
      <c r="D36" s="17"/>
      <c r="E36" s="17"/>
      <c r="F36" s="17"/>
      <c r="G36" s="17"/>
      <c r="H36" s="17"/>
      <c r="I36" s="17"/>
      <c r="J36" s="17"/>
      <c r="K36" s="17"/>
      <c r="L36" s="17"/>
      <c r="M36" s="17"/>
      <c r="N36" s="23"/>
    </row>
    <row r="37" ht="17" customHeight="1" spans="1:14">
      <c r="A37" s="19" t="s">
        <v>49</v>
      </c>
      <c r="B37" s="17"/>
      <c r="C37" s="17"/>
      <c r="D37" s="17"/>
      <c r="E37" s="17"/>
      <c r="F37" s="17"/>
      <c r="G37" s="17"/>
      <c r="H37" s="17"/>
      <c r="I37" s="17"/>
      <c r="J37" s="17"/>
      <c r="K37" s="17"/>
      <c r="L37" s="17"/>
      <c r="M37" s="17"/>
      <c r="N37" s="23"/>
    </row>
    <row r="38" ht="17" customHeight="1" spans="1:14">
      <c r="A38" s="11" t="s">
        <v>50</v>
      </c>
      <c r="B38" s="17"/>
      <c r="C38" s="17"/>
      <c r="D38" s="17"/>
      <c r="E38" s="17"/>
      <c r="F38" s="17"/>
      <c r="G38" s="17"/>
      <c r="H38" s="17"/>
      <c r="I38" s="17"/>
      <c r="J38" s="17"/>
      <c r="K38" s="17"/>
      <c r="L38" s="17"/>
      <c r="M38" s="17"/>
      <c r="N38" s="23"/>
    </row>
    <row r="39" ht="17" customHeight="1" spans="1:14">
      <c r="A39" s="11" t="s">
        <v>51</v>
      </c>
      <c r="B39" s="17"/>
      <c r="C39" s="17"/>
      <c r="D39" s="17"/>
      <c r="E39" s="17"/>
      <c r="F39" s="17"/>
      <c r="G39" s="17"/>
      <c r="H39" s="17"/>
      <c r="I39" s="17"/>
      <c r="J39" s="17"/>
      <c r="K39" s="17"/>
      <c r="L39" s="17"/>
      <c r="M39" s="17"/>
      <c r="N39" s="24"/>
    </row>
  </sheetData>
  <mergeCells count="20">
    <mergeCell ref="A1:N1"/>
    <mergeCell ref="L2:N2"/>
    <mergeCell ref="C3:G3"/>
    <mergeCell ref="H3:M3"/>
    <mergeCell ref="D4:G4"/>
    <mergeCell ref="K4:M4"/>
    <mergeCell ref="A3:A7"/>
    <mergeCell ref="B3:B7"/>
    <mergeCell ref="C4:C7"/>
    <mergeCell ref="D5:D7"/>
    <mergeCell ref="E5:E7"/>
    <mergeCell ref="F5:F7"/>
    <mergeCell ref="G5:G7"/>
    <mergeCell ref="H4:H7"/>
    <mergeCell ref="I4:I7"/>
    <mergeCell ref="J4:J7"/>
    <mergeCell ref="K5:K7"/>
    <mergeCell ref="L5:L7"/>
    <mergeCell ref="M5:M7"/>
    <mergeCell ref="N3:N7"/>
  </mergeCells>
  <pageMargins left="0.357638888888889" right="0.357638888888889" top="0.2125"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附件1项目库申报分类汇总表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Bin</cp:lastModifiedBy>
  <dcterms:created xsi:type="dcterms:W3CDTF">2022-06-02T02:15:00Z</dcterms:created>
  <dcterms:modified xsi:type="dcterms:W3CDTF">2025-10-11T01:09:45Z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A736649C3EFF453789D6591D3FB9DF8D_13</vt:lpwstr>
  </property>
  <property fmtid="{D5CDD505-2E9C-101B-9397-08002B2CF9AE}" pid="3" name="KSOProductBuildVer">
    <vt:lpwstr>2052-12.1.0.21915</vt:lpwstr>
  </property>
</Properties>
</file>