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765"/>
  </bookViews>
  <sheets>
    <sheet name="汇总表（附件1）" sheetId="2" r:id="rId1"/>
  </sheets>
  <calcPr calcId="144525"/>
</workbook>
</file>

<file path=xl/calcChain.xml><?xml version="1.0" encoding="utf-8"?>
<calcChain xmlns="http://schemas.openxmlformats.org/spreadsheetml/2006/main">
  <c r="H23" i="2"/>
  <c r="F23"/>
  <c r="H12"/>
  <c r="F12"/>
  <c r="H6"/>
  <c r="F6"/>
  <c r="H5"/>
  <c r="F5"/>
</calcChain>
</file>

<file path=xl/sharedStrings.xml><?xml version="1.0" encoding="utf-8"?>
<sst xmlns="http://schemas.openxmlformats.org/spreadsheetml/2006/main" count="153" uniqueCount="83">
  <si>
    <t>附件1               沅陵县2019年度统筹整合使用财政涉农资金项目汇总表</t>
  </si>
  <si>
    <t>金额单位：万元</t>
  </si>
  <si>
    <t>序号</t>
  </si>
  <si>
    <t>项目名称</t>
  </si>
  <si>
    <t>建设任务</t>
  </si>
  <si>
    <t>实施  地点</t>
  </si>
  <si>
    <t>补助标准</t>
  </si>
  <si>
    <t>资金规模</t>
  </si>
  <si>
    <t>筹资方式</t>
  </si>
  <si>
    <t>绩效目标
（进度计划）</t>
  </si>
  <si>
    <t>时间进度(起止)</t>
  </si>
  <si>
    <t>责任单位</t>
  </si>
  <si>
    <t>备注</t>
  </si>
  <si>
    <t>（中央、省级、市州或县级资金）</t>
  </si>
  <si>
    <t>金 额</t>
  </si>
  <si>
    <t>计划开工  时 间</t>
  </si>
  <si>
    <t>计划完工  时 间</t>
  </si>
  <si>
    <t>项目主管  单 位</t>
  </si>
  <si>
    <t>项目组织实施              单 位</t>
  </si>
  <si>
    <t>一</t>
  </si>
  <si>
    <t>产业发展</t>
  </si>
  <si>
    <t>农业产业奖补</t>
  </si>
  <si>
    <t>贫困户进行产业奖补</t>
  </si>
  <si>
    <t>全县</t>
  </si>
  <si>
    <t>见相关明细表</t>
  </si>
  <si>
    <t>中央专项</t>
  </si>
  <si>
    <t>2018.10</t>
  </si>
  <si>
    <t>2019.9</t>
  </si>
  <si>
    <t>县农业局</t>
  </si>
  <si>
    <t>各乡镇政府</t>
  </si>
  <si>
    <t>小额信贷贴息</t>
  </si>
  <si>
    <t>相关乡镇</t>
  </si>
  <si>
    <t>按央行基准利率</t>
  </si>
  <si>
    <t>中央、省级</t>
  </si>
  <si>
    <t>县金改办</t>
  </si>
  <si>
    <t>省级重点产业</t>
  </si>
  <si>
    <t>重点产业发展</t>
  </si>
  <si>
    <t>省级专项</t>
  </si>
  <si>
    <t>县辰投公司</t>
  </si>
  <si>
    <t xml:space="preserve">高标准农田建设     </t>
  </si>
  <si>
    <t>高标准农田建设</t>
  </si>
  <si>
    <t>县发改局</t>
  </si>
  <si>
    <t>县农开办         辰投公司</t>
  </si>
  <si>
    <t>其他产业发展</t>
  </si>
  <si>
    <t>建设太常、碣滩茶叶科技示范茶园</t>
  </si>
  <si>
    <t xml:space="preserve">县农业局     </t>
  </si>
  <si>
    <t>辰投公司</t>
  </si>
  <si>
    <t>二</t>
  </si>
  <si>
    <t>基础设施</t>
  </si>
  <si>
    <t>农村安全饮水</t>
  </si>
  <si>
    <t>县水利局</t>
  </si>
  <si>
    <t>县水利建设项目   管理中心</t>
  </si>
  <si>
    <t>农田水利建设小计</t>
  </si>
  <si>
    <t>水利设施建设</t>
  </si>
  <si>
    <t>农村道路建设小计</t>
  </si>
  <si>
    <t>基础设施建设</t>
  </si>
  <si>
    <t>县交通局</t>
  </si>
  <si>
    <t>县公路局         县交投等</t>
  </si>
  <si>
    <t>农村危房改造小计</t>
  </si>
  <si>
    <t>贫困户危房改造</t>
  </si>
  <si>
    <t>县住建局</t>
  </si>
  <si>
    <t>各乡镇</t>
  </si>
  <si>
    <t>农村环境整治</t>
  </si>
  <si>
    <t>农村集中居住区       环境整治</t>
  </si>
  <si>
    <t>县环保局</t>
  </si>
  <si>
    <t>少数民族专项</t>
  </si>
  <si>
    <t>火场土家族乡庆项目</t>
  </si>
  <si>
    <t>县政府办</t>
  </si>
  <si>
    <t>县民委、火场乡</t>
  </si>
  <si>
    <t>以工代赈专项</t>
  </si>
  <si>
    <t>以工代赈项目</t>
  </si>
  <si>
    <t>国有贫困林场专项</t>
  </si>
  <si>
    <t>蒙福林场危房改造</t>
  </si>
  <si>
    <t>县林业局</t>
  </si>
  <si>
    <t>国有蒙福林场</t>
  </si>
  <si>
    <t>三</t>
  </si>
  <si>
    <t>雨露计划</t>
  </si>
  <si>
    <t>贫困学生中职教育等    雨露计划</t>
  </si>
  <si>
    <t>1500元/人/学期</t>
  </si>
  <si>
    <t>县扶贫办</t>
  </si>
  <si>
    <t>省、市专项</t>
  </si>
  <si>
    <t>基础设施、产业发展</t>
  </si>
  <si>
    <t>市级专项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</si>
</sst>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9"/>
      <color theme="1"/>
      <name val="宋体"/>
      <charset val="134"/>
    </font>
    <font>
      <b/>
      <sz val="9"/>
      <color theme="1"/>
      <name val="The "/>
      <family val="1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5"/>
    <cellStyle name="常规 11" xfId="8"/>
    <cellStyle name="常规 11 2 2" xfId="1"/>
    <cellStyle name="常规 14" xfId="9"/>
    <cellStyle name="常规 15" xfId="6"/>
    <cellStyle name="常规 17" xfId="11"/>
    <cellStyle name="常规 2" xfId="7"/>
    <cellStyle name="常规 22" xfId="10"/>
    <cellStyle name="常规 55" xfId="4"/>
    <cellStyle name="常规 6" xfId="2"/>
    <cellStyle name="常规 6 2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47"/>
  <sheetViews>
    <sheetView tabSelected="1" workbookViewId="0">
      <selection activeCell="I13" sqref="I13"/>
    </sheetView>
  </sheetViews>
  <sheetFormatPr defaultColWidth="9" defaultRowHeight="11.25"/>
  <cols>
    <col min="1" max="1" width="3.625" style="17" customWidth="1"/>
    <col min="2" max="2" width="14.25" style="18" customWidth="1"/>
    <col min="3" max="3" width="17.75" style="18" customWidth="1"/>
    <col min="4" max="4" width="6.875" style="18" customWidth="1"/>
    <col min="5" max="5" width="12.875" style="18" customWidth="1"/>
    <col min="6" max="6" width="8.75" style="19" customWidth="1"/>
    <col min="7" max="7" width="10.5" style="18" customWidth="1"/>
    <col min="8" max="8" width="10.375" style="19" customWidth="1"/>
    <col min="9" max="9" width="10.5" style="18" customWidth="1"/>
    <col min="10" max="10" width="7.125" style="17" customWidth="1"/>
    <col min="11" max="11" width="7.5" style="17" customWidth="1"/>
    <col min="12" max="12" width="9" style="18"/>
    <col min="13" max="13" width="14.125" style="18" customWidth="1"/>
    <col min="14" max="14" width="7.125" style="18" customWidth="1"/>
    <col min="15" max="16384" width="9" style="18"/>
  </cols>
  <sheetData>
    <row r="1" spans="1:14" ht="29.1" customHeight="1">
      <c r="A1" s="25" t="s">
        <v>0</v>
      </c>
      <c r="B1" s="25"/>
      <c r="C1" s="25"/>
      <c r="D1" s="25"/>
      <c r="E1" s="25"/>
      <c r="F1" s="26"/>
      <c r="G1" s="25"/>
      <c r="H1" s="26"/>
      <c r="I1" s="25"/>
      <c r="J1" s="25"/>
      <c r="K1" s="25"/>
      <c r="L1" s="25"/>
      <c r="M1" s="25"/>
      <c r="N1" s="25"/>
    </row>
    <row r="2" spans="1:14">
      <c r="A2" s="27" t="s">
        <v>1</v>
      </c>
      <c r="B2" s="27"/>
      <c r="C2" s="27"/>
      <c r="D2" s="27"/>
      <c r="E2" s="27"/>
      <c r="F2" s="28"/>
      <c r="G2" s="27"/>
      <c r="H2" s="28"/>
      <c r="I2" s="27"/>
      <c r="J2" s="27"/>
      <c r="K2" s="27"/>
      <c r="L2" s="27"/>
      <c r="M2" s="27"/>
      <c r="N2" s="27"/>
    </row>
    <row r="3" spans="1:14" ht="14.1" customHeight="1">
      <c r="A3" s="29" t="s">
        <v>2</v>
      </c>
      <c r="B3" s="29" t="s">
        <v>3</v>
      </c>
      <c r="C3" s="32" t="s">
        <v>4</v>
      </c>
      <c r="D3" s="29" t="s">
        <v>5</v>
      </c>
      <c r="E3" s="29" t="s">
        <v>6</v>
      </c>
      <c r="F3" s="33" t="s">
        <v>7</v>
      </c>
      <c r="G3" s="29" t="s">
        <v>8</v>
      </c>
      <c r="H3" s="30"/>
      <c r="I3" s="29" t="s">
        <v>9</v>
      </c>
      <c r="J3" s="29" t="s">
        <v>10</v>
      </c>
      <c r="K3" s="29"/>
      <c r="L3" s="29" t="s">
        <v>11</v>
      </c>
      <c r="M3" s="31"/>
      <c r="N3" s="29" t="s">
        <v>12</v>
      </c>
    </row>
    <row r="4" spans="1:14" ht="33" customHeight="1">
      <c r="A4" s="31"/>
      <c r="B4" s="31"/>
      <c r="C4" s="32"/>
      <c r="D4" s="31"/>
      <c r="E4" s="31"/>
      <c r="F4" s="30"/>
      <c r="G4" s="1" t="s">
        <v>13</v>
      </c>
      <c r="H4" s="20" t="s">
        <v>14</v>
      </c>
      <c r="I4" s="31"/>
      <c r="J4" s="1" t="s">
        <v>15</v>
      </c>
      <c r="K4" s="1" t="s">
        <v>16</v>
      </c>
      <c r="L4" s="1" t="s">
        <v>17</v>
      </c>
      <c r="M4" s="4" t="s">
        <v>18</v>
      </c>
      <c r="N4" s="31"/>
    </row>
    <row r="5" spans="1:14" s="15" customFormat="1" ht="17.100000000000001" customHeight="1">
      <c r="A5" s="2"/>
      <c r="B5" s="2"/>
      <c r="C5" s="2"/>
      <c r="D5" s="2"/>
      <c r="E5" s="2"/>
      <c r="F5" s="21">
        <f>F6+F12+F21+F23</f>
        <v>58150</v>
      </c>
      <c r="G5" s="1"/>
      <c r="H5" s="21">
        <f>H6+H12+H21+H23</f>
        <v>58150</v>
      </c>
      <c r="I5" s="2"/>
      <c r="J5" s="1"/>
      <c r="K5" s="1"/>
      <c r="L5" s="1"/>
      <c r="M5" s="4"/>
      <c r="N5" s="2"/>
    </row>
    <row r="6" spans="1:14" s="16" customFormat="1" ht="17.100000000000001" customHeight="1">
      <c r="A6" s="3" t="s">
        <v>19</v>
      </c>
      <c r="B6" s="3" t="s">
        <v>20</v>
      </c>
      <c r="C6" s="3"/>
      <c r="D6" s="3"/>
      <c r="E6" s="3"/>
      <c r="F6" s="10">
        <f>SUM(F7:F11)</f>
        <v>13418</v>
      </c>
      <c r="G6" s="3"/>
      <c r="H6" s="10">
        <f>SUM(H7:H11)</f>
        <v>13418</v>
      </c>
      <c r="I6" s="3"/>
      <c r="J6" s="3"/>
      <c r="K6" s="3"/>
      <c r="L6" s="3"/>
      <c r="M6" s="3"/>
      <c r="N6" s="3"/>
    </row>
    <row r="7" spans="1:14" ht="17.100000000000001" customHeight="1">
      <c r="A7" s="5">
        <v>1</v>
      </c>
      <c r="B7" s="5" t="s">
        <v>21</v>
      </c>
      <c r="C7" s="5" t="s">
        <v>22</v>
      </c>
      <c r="D7" s="5" t="s">
        <v>23</v>
      </c>
      <c r="E7" s="5" t="s">
        <v>24</v>
      </c>
      <c r="F7" s="22">
        <v>2200</v>
      </c>
      <c r="G7" s="5" t="s">
        <v>25</v>
      </c>
      <c r="H7" s="22">
        <v>2200</v>
      </c>
      <c r="I7" s="5" t="s">
        <v>24</v>
      </c>
      <c r="J7" s="14" t="s">
        <v>26</v>
      </c>
      <c r="K7" s="14" t="s">
        <v>27</v>
      </c>
      <c r="L7" s="5" t="s">
        <v>28</v>
      </c>
      <c r="M7" s="5" t="s">
        <v>29</v>
      </c>
      <c r="N7" s="5"/>
    </row>
    <row r="8" spans="1:14" ht="17.100000000000001" customHeight="1">
      <c r="A8" s="5">
        <v>2</v>
      </c>
      <c r="B8" s="5" t="s">
        <v>30</v>
      </c>
      <c r="C8" s="5" t="s">
        <v>30</v>
      </c>
      <c r="D8" s="5" t="s">
        <v>31</v>
      </c>
      <c r="E8" s="5" t="s">
        <v>32</v>
      </c>
      <c r="F8" s="22">
        <v>800</v>
      </c>
      <c r="G8" s="5" t="s">
        <v>33</v>
      </c>
      <c r="H8" s="22">
        <v>800</v>
      </c>
      <c r="I8" s="5" t="s">
        <v>24</v>
      </c>
      <c r="J8" s="14">
        <v>2019.1</v>
      </c>
      <c r="K8" s="14">
        <v>2019.11</v>
      </c>
      <c r="L8" s="9" t="s">
        <v>34</v>
      </c>
      <c r="M8" s="9" t="s">
        <v>34</v>
      </c>
      <c r="N8" s="5"/>
    </row>
    <row r="9" spans="1:14" ht="17.100000000000001" customHeight="1">
      <c r="A9" s="5">
        <v>3</v>
      </c>
      <c r="B9" s="5" t="s">
        <v>35</v>
      </c>
      <c r="C9" s="5" t="s">
        <v>36</v>
      </c>
      <c r="D9" s="5" t="s">
        <v>31</v>
      </c>
      <c r="E9" s="5" t="s">
        <v>24</v>
      </c>
      <c r="F9" s="22">
        <v>1000</v>
      </c>
      <c r="G9" s="5" t="s">
        <v>37</v>
      </c>
      <c r="H9" s="22">
        <v>1000</v>
      </c>
      <c r="I9" s="5" t="s">
        <v>24</v>
      </c>
      <c r="J9" s="5">
        <v>2019.4</v>
      </c>
      <c r="K9" s="5">
        <v>2019.12</v>
      </c>
      <c r="L9" s="5" t="s">
        <v>28</v>
      </c>
      <c r="M9" s="5" t="s">
        <v>38</v>
      </c>
      <c r="N9" s="5"/>
    </row>
    <row r="10" spans="1:14" s="15" customFormat="1" ht="27" customHeight="1">
      <c r="A10" s="5">
        <v>4</v>
      </c>
      <c r="B10" s="23" t="s">
        <v>39</v>
      </c>
      <c r="C10" s="5" t="s">
        <v>40</v>
      </c>
      <c r="D10" s="5" t="s">
        <v>23</v>
      </c>
      <c r="E10" s="5" t="s">
        <v>24</v>
      </c>
      <c r="F10" s="22">
        <v>7618</v>
      </c>
      <c r="G10" s="5" t="s">
        <v>33</v>
      </c>
      <c r="H10" s="22">
        <v>7618</v>
      </c>
      <c r="I10" s="5" t="s">
        <v>24</v>
      </c>
      <c r="J10" s="5">
        <v>2019.9</v>
      </c>
      <c r="K10" s="5">
        <v>2019.12</v>
      </c>
      <c r="L10" s="5" t="s">
        <v>41</v>
      </c>
      <c r="M10" s="13" t="s">
        <v>42</v>
      </c>
      <c r="N10" s="5"/>
    </row>
    <row r="11" spans="1:14" s="15" customFormat="1" ht="24.95" customHeight="1">
      <c r="A11" s="5">
        <v>5</v>
      </c>
      <c r="B11" s="9" t="s">
        <v>43</v>
      </c>
      <c r="C11" s="9" t="s">
        <v>44</v>
      </c>
      <c r="D11" s="5" t="s">
        <v>23</v>
      </c>
      <c r="E11" s="5" t="s">
        <v>24</v>
      </c>
      <c r="F11" s="22">
        <v>1800</v>
      </c>
      <c r="G11" s="5" t="s">
        <v>25</v>
      </c>
      <c r="H11" s="22">
        <v>1800</v>
      </c>
      <c r="I11" s="5" t="s">
        <v>24</v>
      </c>
      <c r="J11" s="14">
        <v>2019.4</v>
      </c>
      <c r="K11" s="14">
        <v>2019.11</v>
      </c>
      <c r="L11" s="13" t="s">
        <v>45</v>
      </c>
      <c r="M11" s="13" t="s">
        <v>46</v>
      </c>
      <c r="N11" s="5"/>
    </row>
    <row r="12" spans="1:14" s="16" customFormat="1" ht="15.95" customHeight="1">
      <c r="A12" s="3" t="s">
        <v>47</v>
      </c>
      <c r="B12" s="3" t="s">
        <v>48</v>
      </c>
      <c r="C12" s="3"/>
      <c r="D12" s="3"/>
      <c r="E12" s="3"/>
      <c r="F12" s="10">
        <f>SUM(F13:F20)</f>
        <v>40922</v>
      </c>
      <c r="G12" s="3"/>
      <c r="H12" s="10">
        <f>SUM(H13:H20)</f>
        <v>40922</v>
      </c>
      <c r="I12" s="3"/>
      <c r="J12" s="3"/>
      <c r="K12" s="3"/>
      <c r="L12" s="3"/>
      <c r="M12" s="3"/>
      <c r="N12" s="3"/>
    </row>
    <row r="13" spans="1:14" ht="23.1" customHeight="1">
      <c r="A13" s="5">
        <v>6</v>
      </c>
      <c r="B13" s="5" t="s">
        <v>49</v>
      </c>
      <c r="C13" s="5" t="s">
        <v>49</v>
      </c>
      <c r="D13" s="5" t="s">
        <v>23</v>
      </c>
      <c r="E13" s="5" t="s">
        <v>24</v>
      </c>
      <c r="F13" s="22">
        <v>8500</v>
      </c>
      <c r="G13" s="5" t="s">
        <v>33</v>
      </c>
      <c r="H13" s="22">
        <v>8500</v>
      </c>
      <c r="I13" s="5" t="s">
        <v>24</v>
      </c>
      <c r="J13" s="6">
        <v>2017.5</v>
      </c>
      <c r="K13" s="6">
        <v>2019.5</v>
      </c>
      <c r="L13" s="5" t="s">
        <v>50</v>
      </c>
      <c r="M13" s="13" t="s">
        <v>51</v>
      </c>
      <c r="N13" s="5"/>
    </row>
    <row r="14" spans="1:14" ht="21.95" customHeight="1">
      <c r="A14" s="5">
        <v>7</v>
      </c>
      <c r="B14" s="5" t="s">
        <v>52</v>
      </c>
      <c r="C14" s="5" t="s">
        <v>53</v>
      </c>
      <c r="D14" s="5" t="s">
        <v>23</v>
      </c>
      <c r="E14" s="5" t="s">
        <v>24</v>
      </c>
      <c r="F14" s="22">
        <v>1776</v>
      </c>
      <c r="G14" s="5" t="s">
        <v>33</v>
      </c>
      <c r="H14" s="22">
        <v>1776</v>
      </c>
      <c r="I14" s="5" t="s">
        <v>24</v>
      </c>
      <c r="J14" s="7">
        <v>2017.12</v>
      </c>
      <c r="K14" s="11">
        <v>2019.12</v>
      </c>
      <c r="L14" s="5" t="s">
        <v>50</v>
      </c>
      <c r="M14" s="13" t="s">
        <v>51</v>
      </c>
      <c r="N14" s="8"/>
    </row>
    <row r="15" spans="1:14" ht="24" customHeight="1">
      <c r="A15" s="5">
        <v>8</v>
      </c>
      <c r="B15" s="5" t="s">
        <v>54</v>
      </c>
      <c r="C15" s="5" t="s">
        <v>55</v>
      </c>
      <c r="D15" s="5" t="s">
        <v>23</v>
      </c>
      <c r="E15" s="5" t="s">
        <v>24</v>
      </c>
      <c r="F15" s="22">
        <v>24287</v>
      </c>
      <c r="G15" s="5" t="s">
        <v>33</v>
      </c>
      <c r="H15" s="22">
        <v>24287</v>
      </c>
      <c r="I15" s="5" t="s">
        <v>24</v>
      </c>
      <c r="J15" s="5">
        <v>2019.1</v>
      </c>
      <c r="K15" s="5">
        <v>2019.12</v>
      </c>
      <c r="L15" s="5" t="s">
        <v>56</v>
      </c>
      <c r="M15" s="13" t="s">
        <v>57</v>
      </c>
      <c r="N15" s="5"/>
    </row>
    <row r="16" spans="1:14" ht="17.100000000000001" customHeight="1">
      <c r="A16" s="5">
        <v>9</v>
      </c>
      <c r="B16" s="5" t="s">
        <v>58</v>
      </c>
      <c r="C16" s="5" t="s">
        <v>59</v>
      </c>
      <c r="D16" s="5" t="s">
        <v>23</v>
      </c>
      <c r="E16" s="5" t="s">
        <v>24</v>
      </c>
      <c r="F16" s="22">
        <v>4900</v>
      </c>
      <c r="G16" s="5" t="s">
        <v>33</v>
      </c>
      <c r="H16" s="22">
        <v>4900</v>
      </c>
      <c r="I16" s="5" t="s">
        <v>24</v>
      </c>
      <c r="J16" s="5">
        <v>2019.1</v>
      </c>
      <c r="K16" s="5">
        <v>2019.12</v>
      </c>
      <c r="L16" s="5" t="s">
        <v>60</v>
      </c>
      <c r="M16" s="13" t="s">
        <v>61</v>
      </c>
      <c r="N16" s="5"/>
    </row>
    <row r="17" spans="1:16384" ht="27" customHeight="1">
      <c r="A17" s="5">
        <v>10</v>
      </c>
      <c r="B17" s="5" t="s">
        <v>62</v>
      </c>
      <c r="C17" s="13" t="s">
        <v>63</v>
      </c>
      <c r="D17" s="5" t="s">
        <v>23</v>
      </c>
      <c r="E17" s="5" t="s">
        <v>24</v>
      </c>
      <c r="F17" s="22">
        <v>800</v>
      </c>
      <c r="G17" s="5" t="s">
        <v>33</v>
      </c>
      <c r="H17" s="22">
        <v>800</v>
      </c>
      <c r="I17" s="5" t="s">
        <v>24</v>
      </c>
      <c r="J17" s="5">
        <v>2019.1</v>
      </c>
      <c r="K17" s="5">
        <v>2019.12</v>
      </c>
      <c r="L17" s="5" t="s">
        <v>64</v>
      </c>
      <c r="M17" s="13" t="s">
        <v>31</v>
      </c>
      <c r="N17" s="5"/>
    </row>
    <row r="18" spans="1:16384" s="15" customFormat="1" ht="17.100000000000001" customHeight="1">
      <c r="A18" s="5">
        <v>11</v>
      </c>
      <c r="B18" s="5" t="s">
        <v>65</v>
      </c>
      <c r="C18" s="5" t="s">
        <v>66</v>
      </c>
      <c r="D18" s="5"/>
      <c r="E18" s="5" t="s">
        <v>24</v>
      </c>
      <c r="F18" s="22">
        <v>350</v>
      </c>
      <c r="G18" s="5" t="s">
        <v>33</v>
      </c>
      <c r="H18" s="22">
        <v>350</v>
      </c>
      <c r="I18" s="5" t="s">
        <v>24</v>
      </c>
      <c r="J18" s="12">
        <v>2019.3</v>
      </c>
      <c r="K18" s="12">
        <v>2019.12</v>
      </c>
      <c r="L18" s="5" t="s">
        <v>67</v>
      </c>
      <c r="M18" s="5" t="s">
        <v>68</v>
      </c>
      <c r="N18" s="5"/>
    </row>
    <row r="19" spans="1:16384" s="15" customFormat="1" ht="17.100000000000001" customHeight="1">
      <c r="A19" s="5">
        <v>12</v>
      </c>
      <c r="B19" s="5" t="s">
        <v>69</v>
      </c>
      <c r="C19" s="5" t="s">
        <v>70</v>
      </c>
      <c r="D19" s="5"/>
      <c r="E19" s="5" t="s">
        <v>24</v>
      </c>
      <c r="F19" s="22">
        <v>269</v>
      </c>
      <c r="G19" s="5" t="s">
        <v>33</v>
      </c>
      <c r="H19" s="22">
        <v>269</v>
      </c>
      <c r="I19" s="5" t="s">
        <v>24</v>
      </c>
      <c r="J19" s="12">
        <v>2019.5</v>
      </c>
      <c r="K19" s="12">
        <v>2019.12</v>
      </c>
      <c r="L19" s="5" t="s">
        <v>41</v>
      </c>
      <c r="M19" s="5" t="s">
        <v>31</v>
      </c>
      <c r="N19" s="5"/>
    </row>
    <row r="20" spans="1:16384" s="15" customFormat="1" ht="17.100000000000001" customHeight="1">
      <c r="A20" s="5">
        <v>13</v>
      </c>
      <c r="B20" s="5" t="s">
        <v>71</v>
      </c>
      <c r="C20" s="5" t="s">
        <v>72</v>
      </c>
      <c r="D20" s="5"/>
      <c r="E20" s="5" t="s">
        <v>24</v>
      </c>
      <c r="F20" s="22">
        <v>40</v>
      </c>
      <c r="G20" s="5" t="s">
        <v>25</v>
      </c>
      <c r="H20" s="22">
        <v>40</v>
      </c>
      <c r="I20" s="5" t="s">
        <v>24</v>
      </c>
      <c r="J20" s="5">
        <v>2019.4</v>
      </c>
      <c r="K20" s="5">
        <v>2019.7</v>
      </c>
      <c r="L20" s="5" t="s">
        <v>73</v>
      </c>
      <c r="M20" s="5" t="s">
        <v>74</v>
      </c>
      <c r="N20" s="5"/>
    </row>
    <row r="21" spans="1:16384" s="16" customFormat="1" ht="17.100000000000001" customHeight="1">
      <c r="A21" s="3" t="s">
        <v>75</v>
      </c>
      <c r="B21" s="3" t="s">
        <v>76</v>
      </c>
      <c r="C21" s="3"/>
      <c r="D21" s="3"/>
      <c r="E21" s="3"/>
      <c r="F21" s="10">
        <v>1200</v>
      </c>
      <c r="G21" s="3"/>
      <c r="H21" s="10">
        <v>1200</v>
      </c>
      <c r="I21" s="3"/>
      <c r="J21" s="3"/>
      <c r="K21" s="3"/>
      <c r="L21" s="3"/>
      <c r="M21" s="3"/>
      <c r="N21" s="3"/>
    </row>
    <row r="22" spans="1:16384" ht="21.95" customHeight="1">
      <c r="A22" s="5">
        <v>14</v>
      </c>
      <c r="B22" s="5" t="s">
        <v>76</v>
      </c>
      <c r="C22" s="9" t="s">
        <v>77</v>
      </c>
      <c r="D22" s="5" t="s">
        <v>23</v>
      </c>
      <c r="E22" s="5" t="s">
        <v>78</v>
      </c>
      <c r="F22" s="22">
        <v>1200</v>
      </c>
      <c r="G22" s="5" t="s">
        <v>33</v>
      </c>
      <c r="H22" s="22">
        <v>1200</v>
      </c>
      <c r="I22" s="5" t="s">
        <v>24</v>
      </c>
      <c r="J22" s="23">
        <v>2019.1</v>
      </c>
      <c r="K22" s="23">
        <v>2019.12</v>
      </c>
      <c r="L22" s="9" t="s">
        <v>79</v>
      </c>
      <c r="M22" s="9" t="s">
        <v>79</v>
      </c>
      <c r="N22" s="5"/>
    </row>
    <row r="23" spans="1:16384" s="16" customFormat="1" ht="17.100000000000001" customHeight="1">
      <c r="A23" s="3">
        <v>15</v>
      </c>
      <c r="B23" s="3" t="s">
        <v>80</v>
      </c>
      <c r="C23" s="3"/>
      <c r="D23" s="3"/>
      <c r="E23" s="3"/>
      <c r="F23" s="10">
        <f>SUM(F24:F25)</f>
        <v>2610</v>
      </c>
      <c r="G23" s="3"/>
      <c r="H23" s="10">
        <f>SUM(H24:H25)</f>
        <v>2610</v>
      </c>
      <c r="I23" s="3"/>
      <c r="J23" s="3"/>
      <c r="K23" s="3"/>
      <c r="L23" s="3"/>
      <c r="M23" s="3"/>
      <c r="N23" s="3"/>
    </row>
    <row r="24" spans="1:16384" s="16" customFormat="1" ht="17.100000000000001" customHeight="1">
      <c r="A24" s="5">
        <v>16</v>
      </c>
      <c r="B24" s="5" t="s">
        <v>37</v>
      </c>
      <c r="C24" s="5" t="s">
        <v>81</v>
      </c>
      <c r="D24" s="5" t="s">
        <v>31</v>
      </c>
      <c r="E24" s="5" t="s">
        <v>24</v>
      </c>
      <c r="F24" s="5">
        <v>700</v>
      </c>
      <c r="G24" s="5" t="s">
        <v>37</v>
      </c>
      <c r="H24" s="5">
        <v>700</v>
      </c>
      <c r="I24" s="5" t="s">
        <v>24</v>
      </c>
      <c r="J24" s="5">
        <v>2019.4</v>
      </c>
      <c r="K24" s="5">
        <v>2019.12</v>
      </c>
      <c r="L24" s="5" t="s">
        <v>79</v>
      </c>
      <c r="M24" s="5" t="s">
        <v>31</v>
      </c>
      <c r="N24" s="5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17"/>
      <c r="XEU24" s="17"/>
      <c r="XEV24" s="17"/>
      <c r="XEW24" s="17"/>
      <c r="XEX24" s="17"/>
      <c r="XEY24" s="17"/>
      <c r="XEZ24" s="17"/>
      <c r="XFA24" s="17"/>
      <c r="XFB24" s="17"/>
      <c r="XFC24" s="17"/>
      <c r="XFD24" s="17"/>
    </row>
    <row r="25" spans="1:16384" s="16" customFormat="1" ht="17.100000000000001" customHeight="1">
      <c r="A25" s="5">
        <v>17</v>
      </c>
      <c r="B25" s="5" t="s">
        <v>82</v>
      </c>
      <c r="C25" s="5" t="s">
        <v>81</v>
      </c>
      <c r="D25" s="5" t="s">
        <v>31</v>
      </c>
      <c r="E25" s="5" t="s">
        <v>24</v>
      </c>
      <c r="F25" s="5">
        <v>1910</v>
      </c>
      <c r="G25" s="5" t="s">
        <v>82</v>
      </c>
      <c r="H25" s="5">
        <v>1910</v>
      </c>
      <c r="I25" s="5" t="s">
        <v>24</v>
      </c>
      <c r="J25" s="5">
        <v>2019.4</v>
      </c>
      <c r="K25" s="5">
        <v>2019.12</v>
      </c>
      <c r="L25" s="5" t="s">
        <v>79</v>
      </c>
      <c r="M25" s="5" t="s">
        <v>31</v>
      </c>
      <c r="N25" s="5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  <c r="XFA25" s="17"/>
      <c r="XFB25" s="17"/>
      <c r="XFC25" s="17"/>
      <c r="XFD25" s="17"/>
    </row>
    <row r="26" spans="1:16384" ht="18" customHeight="1">
      <c r="B26" s="24"/>
    </row>
    <row r="27" spans="1:16384" ht="18" customHeight="1"/>
    <row r="28" spans="1:16384" ht="18" customHeight="1"/>
    <row r="29" spans="1:16384" ht="18" customHeight="1"/>
    <row r="30" spans="1:16384" ht="18" customHeight="1"/>
    <row r="31" spans="1:16384" ht="18" customHeight="1"/>
    <row r="32" spans="1:1638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3">
    <mergeCell ref="A1:N1"/>
    <mergeCell ref="A2:N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  <mergeCell ref="N3:N4"/>
  </mergeCells>
  <phoneticPr fontId="7" type="noConversion"/>
  <pageMargins left="0.62916666666666698" right="0.15625" top="0.78680555555555598" bottom="0.51180555555555596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汇总表（附件1）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2019-01-09T03:42:00Z</dcterms:created>
  <dcterms:modified xsi:type="dcterms:W3CDTF">2019-04-25T00:55:40Z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